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d087045da7c3cd8/Desktop/"/>
    </mc:Choice>
  </mc:AlternateContent>
  <xr:revisionPtr revIDLastSave="5" documentId="8_{E5BE98E3-FCB2-4201-8266-88D3EB6E4918}" xr6:coauthVersionLast="47" xr6:coauthVersionMax="47" xr10:uidLastSave="{79FD61B5-C3E3-4FA1-8407-BF6E7BDEAEE9}"/>
  <bookViews>
    <workbookView xWindow="-120" yWindow="-120" windowWidth="29040" windowHeight="15720" xr2:uid="{177E3B19-39A6-4BD8-86D5-F0CD7E3A3C13}"/>
  </bookViews>
  <sheets>
    <sheet name="Übersicht" sheetId="1" r:id="rId1"/>
    <sheet name="MA mündl." sheetId="8" r:id="rId2"/>
    <sheet name="MA schr." sheetId="11" r:id="rId3"/>
    <sheet name="HÜs" sheetId="12" r:id="rId4"/>
    <sheet name="LZKs" sheetId="1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Q10" i="1" l="1"/>
  <c r="R10" i="1"/>
  <c r="S10" i="1"/>
  <c r="T10" i="1"/>
  <c r="U10" i="1"/>
  <c r="V10" i="1"/>
  <c r="W10" i="1"/>
  <c r="X10" i="1"/>
  <c r="Q12" i="1"/>
  <c r="R12" i="1"/>
  <c r="S12" i="1"/>
  <c r="T12" i="1"/>
  <c r="U12" i="1"/>
  <c r="V12" i="1"/>
  <c r="W12" i="1"/>
  <c r="X12" i="1"/>
  <c r="Q13" i="1"/>
  <c r="R13" i="1"/>
  <c r="S13" i="1"/>
  <c r="T13" i="1"/>
  <c r="U13" i="1"/>
  <c r="V13" i="1"/>
  <c r="W13" i="1"/>
  <c r="X13" i="1"/>
  <c r="Q14" i="1"/>
  <c r="R14" i="1"/>
  <c r="S14" i="1"/>
  <c r="T14" i="1"/>
  <c r="U14" i="1"/>
  <c r="V14" i="1"/>
  <c r="W14" i="1"/>
  <c r="X14" i="1"/>
  <c r="Q15" i="1"/>
  <c r="R15" i="1"/>
  <c r="S15" i="1"/>
  <c r="T15" i="1"/>
  <c r="U15" i="1"/>
  <c r="V15" i="1"/>
  <c r="W15" i="1"/>
  <c r="X15" i="1"/>
  <c r="Q16" i="1"/>
  <c r="R16" i="1"/>
  <c r="S16" i="1"/>
  <c r="T16" i="1"/>
  <c r="U16" i="1"/>
  <c r="V16" i="1"/>
  <c r="W16" i="1"/>
  <c r="X16" i="1"/>
  <c r="Q17" i="1"/>
  <c r="R17" i="1"/>
  <c r="S17" i="1"/>
  <c r="T17" i="1"/>
  <c r="U17" i="1"/>
  <c r="V17" i="1"/>
  <c r="W17" i="1"/>
  <c r="X17" i="1"/>
  <c r="Q18" i="1"/>
  <c r="R18" i="1"/>
  <c r="S18" i="1"/>
  <c r="T18" i="1"/>
  <c r="U18" i="1"/>
  <c r="V18" i="1"/>
  <c r="W18" i="1"/>
  <c r="X18" i="1"/>
  <c r="Q19" i="1"/>
  <c r="R19" i="1"/>
  <c r="S19" i="1"/>
  <c r="T19" i="1"/>
  <c r="U19" i="1"/>
  <c r="V19" i="1"/>
  <c r="W19" i="1"/>
  <c r="X19" i="1"/>
  <c r="Q20" i="1"/>
  <c r="R20" i="1"/>
  <c r="S20" i="1"/>
  <c r="T20" i="1"/>
  <c r="U20" i="1"/>
  <c r="V20" i="1"/>
  <c r="W20" i="1"/>
  <c r="X20" i="1"/>
  <c r="Q21" i="1"/>
  <c r="R21" i="1"/>
  <c r="S21" i="1"/>
  <c r="T21" i="1"/>
  <c r="U21" i="1"/>
  <c r="V21" i="1"/>
  <c r="W21" i="1"/>
  <c r="X21" i="1"/>
  <c r="Q22" i="1"/>
  <c r="R22" i="1"/>
  <c r="S22" i="1"/>
  <c r="T22" i="1"/>
  <c r="U22" i="1"/>
  <c r="V22" i="1"/>
  <c r="W22" i="1"/>
  <c r="X22" i="1"/>
  <c r="Q23" i="1"/>
  <c r="R23" i="1"/>
  <c r="S23" i="1"/>
  <c r="T23" i="1"/>
  <c r="U23" i="1"/>
  <c r="V23" i="1"/>
  <c r="W23" i="1"/>
  <c r="X23" i="1"/>
  <c r="Q24" i="1"/>
  <c r="R24" i="1"/>
  <c r="S24" i="1"/>
  <c r="T24" i="1"/>
  <c r="U24" i="1"/>
  <c r="V24" i="1"/>
  <c r="W24" i="1"/>
  <c r="X24" i="1"/>
  <c r="Q25" i="1"/>
  <c r="R25" i="1"/>
  <c r="S25" i="1"/>
  <c r="T25" i="1"/>
  <c r="U25" i="1"/>
  <c r="V25" i="1"/>
  <c r="W25" i="1"/>
  <c r="X25" i="1"/>
  <c r="Q26" i="1"/>
  <c r="R26" i="1"/>
  <c r="S26" i="1"/>
  <c r="T26" i="1"/>
  <c r="U26" i="1"/>
  <c r="V26" i="1"/>
  <c r="W26" i="1"/>
  <c r="X26" i="1"/>
  <c r="Q27" i="1"/>
  <c r="R27" i="1"/>
  <c r="S27" i="1"/>
  <c r="T27" i="1"/>
  <c r="U27" i="1"/>
  <c r="V27" i="1"/>
  <c r="W27" i="1"/>
  <c r="X27" i="1"/>
  <c r="Q28" i="1"/>
  <c r="R28" i="1"/>
  <c r="S28" i="1"/>
  <c r="T28" i="1"/>
  <c r="U28" i="1"/>
  <c r="V28" i="1"/>
  <c r="W28" i="1"/>
  <c r="X28" i="1"/>
  <c r="Q29" i="1"/>
  <c r="R29" i="1"/>
  <c r="S29" i="1"/>
  <c r="T29" i="1"/>
  <c r="U29" i="1"/>
  <c r="V29" i="1"/>
  <c r="W29" i="1"/>
  <c r="X29" i="1"/>
  <c r="Q30" i="1"/>
  <c r="R30" i="1"/>
  <c r="S30" i="1"/>
  <c r="T30" i="1"/>
  <c r="U30" i="1"/>
  <c r="V30" i="1"/>
  <c r="W30" i="1"/>
  <c r="X30" i="1"/>
  <c r="Q31" i="1"/>
  <c r="R31" i="1"/>
  <c r="S31" i="1"/>
  <c r="T31" i="1"/>
  <c r="U31" i="1"/>
  <c r="V31" i="1"/>
  <c r="W31" i="1"/>
  <c r="X31" i="1"/>
  <c r="Q32" i="1"/>
  <c r="R32" i="1"/>
  <c r="S32" i="1"/>
  <c r="T32" i="1"/>
  <c r="U32" i="1"/>
  <c r="V32" i="1"/>
  <c r="W32" i="1"/>
  <c r="X32" i="1"/>
  <c r="Q33" i="1"/>
  <c r="R33" i="1"/>
  <c r="S33" i="1"/>
  <c r="T33" i="1"/>
  <c r="U33" i="1"/>
  <c r="V33" i="1"/>
  <c r="W33" i="1"/>
  <c r="X33" i="1"/>
  <c r="Q34" i="1"/>
  <c r="R34" i="1"/>
  <c r="S34" i="1"/>
  <c r="T34" i="1"/>
  <c r="U34" i="1"/>
  <c r="V34" i="1"/>
  <c r="W34" i="1"/>
  <c r="X34" i="1"/>
  <c r="Q35" i="1"/>
  <c r="R35" i="1"/>
  <c r="S35" i="1"/>
  <c r="T35" i="1"/>
  <c r="U35" i="1"/>
  <c r="V35" i="1"/>
  <c r="W35" i="1"/>
  <c r="X35" i="1"/>
  <c r="Q36" i="1"/>
  <c r="R36" i="1"/>
  <c r="S36" i="1"/>
  <c r="T36" i="1"/>
  <c r="U36" i="1"/>
  <c r="V36" i="1"/>
  <c r="W36" i="1"/>
  <c r="X36" i="1"/>
  <c r="Q37" i="1"/>
  <c r="R37" i="1"/>
  <c r="S37" i="1"/>
  <c r="T37" i="1"/>
  <c r="U37" i="1"/>
  <c r="V37" i="1"/>
  <c r="W37" i="1"/>
  <c r="X37" i="1"/>
  <c r="Q38" i="1"/>
  <c r="R38" i="1"/>
  <c r="S38" i="1"/>
  <c r="T38" i="1"/>
  <c r="U38" i="1"/>
  <c r="V38" i="1"/>
  <c r="W38" i="1"/>
  <c r="X38" i="1"/>
  <c r="Q39" i="1"/>
  <c r="R39" i="1"/>
  <c r="S39" i="1"/>
  <c r="T39" i="1"/>
  <c r="U39" i="1"/>
  <c r="V39" i="1"/>
  <c r="W39" i="1"/>
  <c r="X39" i="1"/>
  <c r="Q40" i="1"/>
  <c r="R40" i="1"/>
  <c r="S40" i="1"/>
  <c r="T40" i="1"/>
  <c r="U40" i="1"/>
  <c r="V40" i="1"/>
  <c r="W40" i="1"/>
  <c r="X40" i="1"/>
  <c r="Q41" i="1"/>
  <c r="R41" i="1"/>
  <c r="S41" i="1"/>
  <c r="T41" i="1"/>
  <c r="U41" i="1"/>
  <c r="V41" i="1"/>
  <c r="W41" i="1"/>
  <c r="X41" i="1"/>
  <c r="Q42" i="1"/>
  <c r="R42" i="1"/>
  <c r="S42" i="1"/>
  <c r="T42" i="1"/>
  <c r="U42" i="1"/>
  <c r="V42" i="1"/>
  <c r="W42" i="1"/>
  <c r="X42" i="1"/>
  <c r="Q43" i="1"/>
  <c r="R43" i="1"/>
  <c r="S43" i="1"/>
  <c r="T43" i="1"/>
  <c r="U43" i="1"/>
  <c r="V43" i="1"/>
  <c r="W43" i="1"/>
  <c r="X43" i="1"/>
  <c r="B47" i="1"/>
  <c r="C5" i="8"/>
  <c r="C5" i="1"/>
  <c r="C5" i="13"/>
  <c r="C5" i="12"/>
  <c r="C5" i="11"/>
  <c r="J46" i="13"/>
  <c r="I46" i="13"/>
  <c r="H46" i="13"/>
  <c r="G46" i="13"/>
  <c r="J45" i="13"/>
  <c r="I45" i="13"/>
  <c r="H45" i="13"/>
  <c r="G45" i="13"/>
  <c r="J44" i="13"/>
  <c r="I44" i="13"/>
  <c r="F44" i="13" s="1"/>
  <c r="E44" i="13" s="1"/>
  <c r="H44" i="13"/>
  <c r="G44" i="13"/>
  <c r="B43" i="13"/>
  <c r="H43" i="13" s="1"/>
  <c r="B42" i="13"/>
  <c r="G42" i="13" s="1"/>
  <c r="B41" i="13"/>
  <c r="J41" i="13" s="1"/>
  <c r="B40" i="13"/>
  <c r="J40" i="13" s="1"/>
  <c r="B39" i="13"/>
  <c r="A39" i="13" s="1"/>
  <c r="B38" i="13"/>
  <c r="G38" i="13" s="1"/>
  <c r="B37" i="13"/>
  <c r="G36" i="13"/>
  <c r="B36" i="13"/>
  <c r="J36" i="13" s="1"/>
  <c r="B35" i="13"/>
  <c r="J35" i="13" s="1"/>
  <c r="B34" i="13"/>
  <c r="G34" i="13" s="1"/>
  <c r="B33" i="13"/>
  <c r="B32" i="13"/>
  <c r="J32" i="13" s="1"/>
  <c r="B31" i="13"/>
  <c r="I31" i="13" s="1"/>
  <c r="B30" i="13"/>
  <c r="G30" i="13" s="1"/>
  <c r="B29" i="13"/>
  <c r="J29" i="13" s="1"/>
  <c r="B28" i="13"/>
  <c r="J28" i="13" s="1"/>
  <c r="B27" i="13"/>
  <c r="H27" i="13" s="1"/>
  <c r="A27" i="13"/>
  <c r="J26" i="13"/>
  <c r="B26" i="13"/>
  <c r="G26" i="13" s="1"/>
  <c r="A26" i="13"/>
  <c r="B25" i="13"/>
  <c r="G25" i="13" s="1"/>
  <c r="B24" i="13"/>
  <c r="J24" i="13" s="1"/>
  <c r="B23" i="13"/>
  <c r="I23" i="13" s="1"/>
  <c r="A23" i="13"/>
  <c r="J22" i="13"/>
  <c r="H22" i="13"/>
  <c r="B22" i="13"/>
  <c r="G22" i="13" s="1"/>
  <c r="B21" i="13"/>
  <c r="J21" i="13" s="1"/>
  <c r="B20" i="13"/>
  <c r="J20" i="13" s="1"/>
  <c r="B19" i="13"/>
  <c r="J19" i="13" s="1"/>
  <c r="B18" i="13"/>
  <c r="G18" i="13" s="1"/>
  <c r="B17" i="13"/>
  <c r="G17" i="13" s="1"/>
  <c r="B16" i="13"/>
  <c r="J16" i="13" s="1"/>
  <c r="A16" i="13"/>
  <c r="B15" i="13"/>
  <c r="A15" i="13" s="1"/>
  <c r="B14" i="13"/>
  <c r="G14" i="13" s="1"/>
  <c r="B13" i="13"/>
  <c r="J13" i="13" s="1"/>
  <c r="B12" i="13"/>
  <c r="A12" i="13" s="1"/>
  <c r="C6" i="13"/>
  <c r="C3" i="13"/>
  <c r="C2" i="13"/>
  <c r="C1" i="13"/>
  <c r="J46" i="12"/>
  <c r="I46" i="12"/>
  <c r="H46" i="12"/>
  <c r="G46" i="12"/>
  <c r="J45" i="12"/>
  <c r="I45" i="12"/>
  <c r="H45" i="12"/>
  <c r="G45" i="12"/>
  <c r="J44" i="12"/>
  <c r="I44" i="12"/>
  <c r="H44" i="12"/>
  <c r="G44" i="12"/>
  <c r="B43" i="12"/>
  <c r="J43" i="12" s="1"/>
  <c r="B42" i="12"/>
  <c r="J42" i="12" s="1"/>
  <c r="B41" i="12"/>
  <c r="J41" i="12" s="1"/>
  <c r="B40" i="12"/>
  <c r="H40" i="12" s="1"/>
  <c r="B39" i="12"/>
  <c r="J39" i="12" s="1"/>
  <c r="B38" i="12"/>
  <c r="J38" i="12" s="1"/>
  <c r="B37" i="12"/>
  <c r="J37" i="12" s="1"/>
  <c r="B36" i="12"/>
  <c r="H36" i="12" s="1"/>
  <c r="B35" i="12"/>
  <c r="J35" i="12" s="1"/>
  <c r="B34" i="12"/>
  <c r="J34" i="12" s="1"/>
  <c r="B33" i="12"/>
  <c r="J33" i="12" s="1"/>
  <c r="B32" i="12"/>
  <c r="H32" i="12" s="1"/>
  <c r="B31" i="12"/>
  <c r="J31" i="12" s="1"/>
  <c r="B30" i="12"/>
  <c r="J30" i="12" s="1"/>
  <c r="B29" i="12"/>
  <c r="J29" i="12" s="1"/>
  <c r="A29" i="12"/>
  <c r="B28" i="12"/>
  <c r="H28" i="12" s="1"/>
  <c r="B27" i="12"/>
  <c r="J27" i="12" s="1"/>
  <c r="B26" i="12"/>
  <c r="J26" i="12" s="1"/>
  <c r="B25" i="12"/>
  <c r="J25" i="12" s="1"/>
  <c r="B24" i="12"/>
  <c r="H24" i="12" s="1"/>
  <c r="B23" i="12"/>
  <c r="J23" i="12" s="1"/>
  <c r="B22" i="12"/>
  <c r="J22" i="12" s="1"/>
  <c r="B21" i="12"/>
  <c r="J21" i="12" s="1"/>
  <c r="B20" i="12"/>
  <c r="H20" i="12" s="1"/>
  <c r="B19" i="12"/>
  <c r="J19" i="12" s="1"/>
  <c r="B18" i="12"/>
  <c r="J18" i="12" s="1"/>
  <c r="B17" i="12"/>
  <c r="J17" i="12" s="1"/>
  <c r="B16" i="12"/>
  <c r="H16" i="12" s="1"/>
  <c r="B15" i="12"/>
  <c r="J15" i="12" s="1"/>
  <c r="B14" i="12"/>
  <c r="B13" i="12"/>
  <c r="A13" i="12" s="1"/>
  <c r="B12" i="12"/>
  <c r="C6" i="12"/>
  <c r="C3" i="12"/>
  <c r="C2" i="12"/>
  <c r="C1" i="12"/>
  <c r="J46" i="11"/>
  <c r="I46" i="11"/>
  <c r="H46" i="11"/>
  <c r="G46" i="11"/>
  <c r="J45" i="11"/>
  <c r="I45" i="11"/>
  <c r="H45" i="11"/>
  <c r="G45" i="11"/>
  <c r="J44" i="11"/>
  <c r="I44" i="11"/>
  <c r="H44" i="11"/>
  <c r="G44" i="11"/>
  <c r="B43" i="11"/>
  <c r="J43" i="11" s="1"/>
  <c r="B42" i="11"/>
  <c r="J42" i="11" s="1"/>
  <c r="B41" i="11"/>
  <c r="J41" i="11" s="1"/>
  <c r="B40" i="11"/>
  <c r="J40" i="11" s="1"/>
  <c r="A40" i="11"/>
  <c r="B39" i="11"/>
  <c r="J39" i="11" s="1"/>
  <c r="B38" i="11"/>
  <c r="A38" i="11" s="1"/>
  <c r="B37" i="11"/>
  <c r="J37" i="11" s="1"/>
  <c r="B36" i="11"/>
  <c r="J36" i="11" s="1"/>
  <c r="G35" i="11"/>
  <c r="B35" i="11"/>
  <c r="J35" i="11" s="1"/>
  <c r="B34" i="11"/>
  <c r="A34" i="11" s="1"/>
  <c r="B33" i="11"/>
  <c r="J33" i="11" s="1"/>
  <c r="B32" i="11"/>
  <c r="J32" i="11" s="1"/>
  <c r="B31" i="11"/>
  <c r="J31" i="11" s="1"/>
  <c r="B30" i="11"/>
  <c r="A30" i="11" s="1"/>
  <c r="I29" i="11"/>
  <c r="B29" i="11"/>
  <c r="J29" i="11" s="1"/>
  <c r="A29" i="11"/>
  <c r="B28" i="11"/>
  <c r="J28" i="11" s="1"/>
  <c r="B27" i="11"/>
  <c r="J27" i="11" s="1"/>
  <c r="B26" i="11"/>
  <c r="J26" i="11" s="1"/>
  <c r="B25" i="11"/>
  <c r="J25" i="11" s="1"/>
  <c r="B24" i="11"/>
  <c r="J24" i="11" s="1"/>
  <c r="B23" i="11"/>
  <c r="J23" i="11" s="1"/>
  <c r="B22" i="11"/>
  <c r="A22" i="11" s="1"/>
  <c r="B21" i="11"/>
  <c r="J21" i="11" s="1"/>
  <c r="G20" i="11"/>
  <c r="B20" i="11"/>
  <c r="J20" i="11" s="1"/>
  <c r="A20" i="11"/>
  <c r="B19" i="11"/>
  <c r="J19" i="11" s="1"/>
  <c r="B18" i="11"/>
  <c r="A18" i="11" s="1"/>
  <c r="B17" i="11"/>
  <c r="J17" i="11" s="1"/>
  <c r="G16" i="11"/>
  <c r="B16" i="11"/>
  <c r="J16" i="11" s="1"/>
  <c r="A16" i="11"/>
  <c r="B15" i="11"/>
  <c r="J15" i="11" s="1"/>
  <c r="B14" i="11"/>
  <c r="B13" i="11"/>
  <c r="A13" i="11"/>
  <c r="B12" i="11"/>
  <c r="A12" i="11"/>
  <c r="C6" i="11"/>
  <c r="C3" i="11"/>
  <c r="C2" i="11"/>
  <c r="C1" i="11"/>
  <c r="H22" i="8"/>
  <c r="H30" i="8"/>
  <c r="H44" i="8"/>
  <c r="H45" i="8"/>
  <c r="J23" i="8"/>
  <c r="J44" i="8"/>
  <c r="J45" i="8"/>
  <c r="C6" i="8"/>
  <c r="C3" i="8"/>
  <c r="C2" i="8"/>
  <c r="C1" i="8"/>
  <c r="J46" i="8"/>
  <c r="I46" i="8"/>
  <c r="H46" i="8"/>
  <c r="G46" i="8"/>
  <c r="I45" i="8"/>
  <c r="G45" i="8"/>
  <c r="I44" i="8"/>
  <c r="G44" i="8"/>
  <c r="B43" i="8"/>
  <c r="H43" i="8" s="1"/>
  <c r="B42" i="8"/>
  <c r="J42" i="8" s="1"/>
  <c r="B41" i="8"/>
  <c r="H41" i="8" s="1"/>
  <c r="G40" i="8"/>
  <c r="B40" i="8"/>
  <c r="J40" i="8" s="1"/>
  <c r="A40" i="8"/>
  <c r="B39" i="8"/>
  <c r="I39" i="8" s="1"/>
  <c r="B38" i="8"/>
  <c r="H38" i="8" s="1"/>
  <c r="B37" i="8"/>
  <c r="J37" i="8" s="1"/>
  <c r="A37" i="8"/>
  <c r="G36" i="8"/>
  <c r="B36" i="8"/>
  <c r="J36" i="8" s="1"/>
  <c r="A36" i="8"/>
  <c r="B35" i="8"/>
  <c r="I35" i="8" s="1"/>
  <c r="B34" i="8"/>
  <c r="J34" i="8" s="1"/>
  <c r="B33" i="8"/>
  <c r="H33" i="8" s="1"/>
  <c r="B32" i="8"/>
  <c r="J32" i="8" s="1"/>
  <c r="B31" i="8"/>
  <c r="G31" i="8" s="1"/>
  <c r="B30" i="8"/>
  <c r="J30" i="8" s="1"/>
  <c r="B29" i="8"/>
  <c r="A29" i="8" s="1"/>
  <c r="B28" i="8"/>
  <c r="G28" i="8" s="1"/>
  <c r="B27" i="8"/>
  <c r="J27" i="8" s="1"/>
  <c r="B26" i="8"/>
  <c r="I26" i="8" s="1"/>
  <c r="I25" i="8"/>
  <c r="B25" i="8"/>
  <c r="H25" i="8" s="1"/>
  <c r="B24" i="8"/>
  <c r="J24" i="8" s="1"/>
  <c r="B23" i="8"/>
  <c r="G23" i="8" s="1"/>
  <c r="A23" i="8"/>
  <c r="B22" i="8"/>
  <c r="I22" i="8" s="1"/>
  <c r="B21" i="8"/>
  <c r="A21" i="8" s="1"/>
  <c r="I20" i="8"/>
  <c r="B20" i="8"/>
  <c r="G20" i="8" s="1"/>
  <c r="B19" i="8"/>
  <c r="G19" i="8" s="1"/>
  <c r="B18" i="8"/>
  <c r="I18" i="8" s="1"/>
  <c r="B17" i="8"/>
  <c r="H17" i="8" s="1"/>
  <c r="B16" i="8"/>
  <c r="J16" i="8" s="1"/>
  <c r="B15" i="8"/>
  <c r="G15" i="8" s="1"/>
  <c r="B14" i="8"/>
  <c r="I14" i="8" s="1"/>
  <c r="B13" i="8"/>
  <c r="A13" i="8" s="1"/>
  <c r="B12" i="8"/>
  <c r="A12" i="8" s="1"/>
  <c r="I19" i="13" l="1"/>
  <c r="F46" i="13"/>
  <c r="E46" i="13" s="1"/>
  <c r="H27" i="11"/>
  <c r="I41" i="11"/>
  <c r="J18" i="11"/>
  <c r="H19" i="13"/>
  <c r="I17" i="8"/>
  <c r="I33" i="8"/>
  <c r="I37" i="8"/>
  <c r="I28" i="8"/>
  <c r="J22" i="8"/>
  <c r="G24" i="11"/>
  <c r="G41" i="12"/>
  <c r="G28" i="13"/>
  <c r="J41" i="8"/>
  <c r="I27" i="11"/>
  <c r="H32" i="11"/>
  <c r="A19" i="8"/>
  <c r="I23" i="8"/>
  <c r="H39" i="11"/>
  <c r="I20" i="13"/>
  <c r="G19" i="13"/>
  <c r="G37" i="11"/>
  <c r="A31" i="8"/>
  <c r="H37" i="8"/>
  <c r="I16" i="11"/>
  <c r="H20" i="11"/>
  <c r="A27" i="11"/>
  <c r="I35" i="11"/>
  <c r="A19" i="13"/>
  <c r="F45" i="13"/>
  <c r="E45" i="13" s="1"/>
  <c r="I36" i="13"/>
  <c r="G32" i="13"/>
  <c r="D32" i="13" s="1"/>
  <c r="C32" i="13" s="1"/>
  <c r="I32" i="13"/>
  <c r="A27" i="8"/>
  <c r="I31" i="8"/>
  <c r="J39" i="8"/>
  <c r="J17" i="8"/>
  <c r="H34" i="8"/>
  <c r="H19" i="11"/>
  <c r="A23" i="11"/>
  <c r="I24" i="11"/>
  <c r="A28" i="11"/>
  <c r="A31" i="11"/>
  <c r="A33" i="11"/>
  <c r="H35" i="11"/>
  <c r="I37" i="11"/>
  <c r="A17" i="12"/>
  <c r="G26" i="12"/>
  <c r="A33" i="12"/>
  <c r="A37" i="12"/>
  <c r="J25" i="13"/>
  <c r="I28" i="13"/>
  <c r="H32" i="13"/>
  <c r="H36" i="13"/>
  <c r="J38" i="8"/>
  <c r="I36" i="8"/>
  <c r="F36" i="8" s="1"/>
  <c r="E36" i="8" s="1"/>
  <c r="J33" i="8"/>
  <c r="H26" i="8"/>
  <c r="H16" i="11"/>
  <c r="G23" i="11"/>
  <c r="H28" i="11"/>
  <c r="G31" i="11"/>
  <c r="G33" i="11"/>
  <c r="A36" i="11"/>
  <c r="D44" i="11"/>
  <c r="C44" i="11" s="1"/>
  <c r="G17" i="12"/>
  <c r="G22" i="12"/>
  <c r="H33" i="12"/>
  <c r="G37" i="12"/>
  <c r="D37" i="12" s="1"/>
  <c r="C37" i="12" s="1"/>
  <c r="I41" i="12"/>
  <c r="F41" i="12" s="1"/>
  <c r="E41" i="12" s="1"/>
  <c r="A30" i="13"/>
  <c r="J15" i="8"/>
  <c r="I33" i="12"/>
  <c r="H17" i="12"/>
  <c r="H37" i="12"/>
  <c r="A41" i="8"/>
  <c r="H40" i="8"/>
  <c r="H18" i="8"/>
  <c r="I23" i="11"/>
  <c r="I31" i="11"/>
  <c r="F31" i="11" s="1"/>
  <c r="E31" i="11" s="1"/>
  <c r="H36" i="11"/>
  <c r="I37" i="12"/>
  <c r="J17" i="13"/>
  <c r="I43" i="13"/>
  <c r="J31" i="8"/>
  <c r="H23" i="11"/>
  <c r="H31" i="11"/>
  <c r="I33" i="11"/>
  <c r="F33" i="11" s="1"/>
  <c r="E33" i="11" s="1"/>
  <c r="A35" i="8"/>
  <c r="G37" i="8"/>
  <c r="J25" i="8"/>
  <c r="H39" i="8"/>
  <c r="I20" i="11"/>
  <c r="A24" i="11"/>
  <c r="G27" i="11"/>
  <c r="G29" i="11"/>
  <c r="A32" i="11"/>
  <c r="A35" i="11"/>
  <c r="A37" i="11"/>
  <c r="G18" i="12"/>
  <c r="A25" i="12"/>
  <c r="G34" i="12"/>
  <c r="A18" i="13"/>
  <c r="G20" i="13"/>
  <c r="J23" i="13"/>
  <c r="A32" i="13"/>
  <c r="A36" i="13"/>
  <c r="G39" i="13"/>
  <c r="J43" i="8"/>
  <c r="A40" i="13"/>
  <c r="D46" i="11"/>
  <c r="C46" i="11" s="1"/>
  <c r="F24" i="11"/>
  <c r="E24" i="11" s="1"/>
  <c r="G21" i="8"/>
  <c r="H13" i="8"/>
  <c r="H29" i="8"/>
  <c r="I19" i="11"/>
  <c r="G25" i="11"/>
  <c r="G21" i="12"/>
  <c r="I16" i="8"/>
  <c r="I19" i="8"/>
  <c r="I21" i="8"/>
  <c r="I24" i="8"/>
  <c r="I27" i="8"/>
  <c r="I29" i="8"/>
  <c r="I32" i="8"/>
  <c r="G41" i="8"/>
  <c r="D41" i="8" s="1"/>
  <c r="C41" i="8" s="1"/>
  <c r="J29" i="8"/>
  <c r="J21" i="8"/>
  <c r="H36" i="8"/>
  <c r="D36" i="8" s="1"/>
  <c r="C36" i="8" s="1"/>
  <c r="H28" i="8"/>
  <c r="H20" i="8"/>
  <c r="I17" i="11"/>
  <c r="I21" i="11"/>
  <c r="F21" i="11" s="1"/>
  <c r="E21" i="11" s="1"/>
  <c r="I25" i="11"/>
  <c r="F25" i="11" s="1"/>
  <c r="E25" i="11" s="1"/>
  <c r="G40" i="11"/>
  <c r="I17" i="12"/>
  <c r="F17" i="12" s="1"/>
  <c r="E17" i="12" s="1"/>
  <c r="H21" i="12"/>
  <c r="G25" i="12"/>
  <c r="G42" i="12"/>
  <c r="G21" i="13"/>
  <c r="H24" i="13"/>
  <c r="G40" i="13"/>
  <c r="I42" i="13"/>
  <c r="G29" i="8"/>
  <c r="D29" i="8" s="1"/>
  <c r="C29" i="8" s="1"/>
  <c r="H21" i="8"/>
  <c r="G17" i="11"/>
  <c r="G21" i="11"/>
  <c r="G38" i="12"/>
  <c r="G24" i="13"/>
  <c r="D24" i="13" s="1"/>
  <c r="C24" i="13" s="1"/>
  <c r="H42" i="13"/>
  <c r="A17" i="8"/>
  <c r="A20" i="8"/>
  <c r="A25" i="8"/>
  <c r="A28" i="8"/>
  <c r="A33" i="8"/>
  <c r="I41" i="8"/>
  <c r="F41" i="8" s="1"/>
  <c r="E41" i="8" s="1"/>
  <c r="J28" i="8"/>
  <c r="F28" i="8" s="1"/>
  <c r="E28" i="8" s="1"/>
  <c r="J20" i="8"/>
  <c r="H35" i="8"/>
  <c r="H27" i="8"/>
  <c r="H19" i="8"/>
  <c r="I13" i="11"/>
  <c r="G28" i="11"/>
  <c r="D28" i="11" s="1"/>
  <c r="C28" i="11" s="1"/>
  <c r="J30" i="11"/>
  <c r="G32" i="11"/>
  <c r="D32" i="11" s="1"/>
  <c r="C32" i="11" s="1"/>
  <c r="J34" i="11"/>
  <c r="G36" i="11"/>
  <c r="D36" i="11" s="1"/>
  <c r="C36" i="11" s="1"/>
  <c r="A39" i="11"/>
  <c r="H40" i="11"/>
  <c r="A43" i="11"/>
  <c r="I21" i="12"/>
  <c r="H25" i="12"/>
  <c r="G29" i="12"/>
  <c r="I12" i="13"/>
  <c r="G16" i="13"/>
  <c r="H18" i="13"/>
  <c r="D18" i="13" s="1"/>
  <c r="C18" i="13" s="1"/>
  <c r="G23" i="13"/>
  <c r="I24" i="13"/>
  <c r="F24" i="13" s="1"/>
  <c r="E24" i="13" s="1"/>
  <c r="J27" i="13"/>
  <c r="H40" i="13"/>
  <c r="J42" i="13"/>
  <c r="I25" i="12"/>
  <c r="F25" i="12" s="1"/>
  <c r="E25" i="12" s="1"/>
  <c r="H29" i="12"/>
  <c r="G33" i="12"/>
  <c r="D33" i="12" s="1"/>
  <c r="C33" i="12" s="1"/>
  <c r="A41" i="12"/>
  <c r="H16" i="13"/>
  <c r="I18" i="13"/>
  <c r="A20" i="13"/>
  <c r="A22" i="13"/>
  <c r="H23" i="13"/>
  <c r="A28" i="13"/>
  <c r="A31" i="13"/>
  <c r="I40" i="13"/>
  <c r="A43" i="13"/>
  <c r="G16" i="8"/>
  <c r="G24" i="8"/>
  <c r="G32" i="8"/>
  <c r="J35" i="8"/>
  <c r="J19" i="8"/>
  <c r="H42" i="8"/>
  <c r="I40" i="11"/>
  <c r="G17" i="8"/>
  <c r="G25" i="8"/>
  <c r="D25" i="8" s="1"/>
  <c r="C25" i="8" s="1"/>
  <c r="G33" i="8"/>
  <c r="D33" i="8" s="1"/>
  <c r="C33" i="8" s="1"/>
  <c r="J26" i="8"/>
  <c r="J18" i="8"/>
  <c r="A19" i="11"/>
  <c r="H24" i="11"/>
  <c r="D24" i="11" s="1"/>
  <c r="C24" i="11" s="1"/>
  <c r="I28" i="11"/>
  <c r="I32" i="11"/>
  <c r="I36" i="11"/>
  <c r="G39" i="11"/>
  <c r="A41" i="11"/>
  <c r="G43" i="11"/>
  <c r="I29" i="12"/>
  <c r="F29" i="12" s="1"/>
  <c r="E29" i="12" s="1"/>
  <c r="I16" i="13"/>
  <c r="J18" i="13"/>
  <c r="H24" i="8"/>
  <c r="H43" i="11"/>
  <c r="F17" i="11"/>
  <c r="E17" i="11" s="1"/>
  <c r="H32" i="8"/>
  <c r="H16" i="8"/>
  <c r="A16" i="8"/>
  <c r="A24" i="8"/>
  <c r="A32" i="8"/>
  <c r="I40" i="8"/>
  <c r="F40" i="8" s="1"/>
  <c r="E40" i="8" s="1"/>
  <c r="H31" i="8"/>
  <c r="D31" i="8" s="1"/>
  <c r="C31" i="8" s="1"/>
  <c r="H23" i="8"/>
  <c r="H15" i="8"/>
  <c r="D15" i="8" s="1"/>
  <c r="C15" i="8" s="1"/>
  <c r="A17" i="11"/>
  <c r="G19" i="11"/>
  <c r="A21" i="11"/>
  <c r="A25" i="11"/>
  <c r="F29" i="11"/>
  <c r="E29" i="11" s="1"/>
  <c r="F37" i="11"/>
  <c r="E37" i="11" s="1"/>
  <c r="I39" i="11"/>
  <c r="G41" i="11"/>
  <c r="I43" i="11"/>
  <c r="G13" i="12"/>
  <c r="A21" i="12"/>
  <c r="G30" i="12"/>
  <c r="H41" i="12"/>
  <c r="D41" i="12" s="1"/>
  <c r="C41" i="12" s="1"/>
  <c r="H20" i="13"/>
  <c r="I22" i="13"/>
  <c r="F22" i="13" s="1"/>
  <c r="E22" i="13" s="1"/>
  <c r="A24" i="13"/>
  <c r="H28" i="13"/>
  <c r="D28" i="13" s="1"/>
  <c r="C28" i="13" s="1"/>
  <c r="H39" i="13"/>
  <c r="A42" i="13"/>
  <c r="J43" i="13"/>
  <c r="F43" i="13" s="1"/>
  <c r="E43" i="13" s="1"/>
  <c r="J15" i="13"/>
  <c r="I15" i="8"/>
  <c r="H15" i="13"/>
  <c r="I15" i="13"/>
  <c r="A15" i="11"/>
  <c r="G15" i="11"/>
  <c r="A15" i="8"/>
  <c r="H15" i="11"/>
  <c r="I15" i="11"/>
  <c r="G15" i="13"/>
  <c r="F46" i="12"/>
  <c r="E46" i="12" s="1"/>
  <c r="G12" i="13"/>
  <c r="J12" i="11"/>
  <c r="J14" i="12"/>
  <c r="F21" i="12"/>
  <c r="E21" i="12" s="1"/>
  <c r="J14" i="11"/>
  <c r="D44" i="12"/>
  <c r="C44" i="12" s="1"/>
  <c r="D46" i="12"/>
  <c r="C46" i="12" s="1"/>
  <c r="F44" i="12"/>
  <c r="E44" i="12" s="1"/>
  <c r="D45" i="12"/>
  <c r="C45" i="12" s="1"/>
  <c r="A14" i="11"/>
  <c r="H13" i="12"/>
  <c r="D16" i="11"/>
  <c r="C16" i="11" s="1"/>
  <c r="D20" i="11"/>
  <c r="C20" i="11" s="1"/>
  <c r="F40" i="11"/>
  <c r="E40" i="11" s="1"/>
  <c r="D45" i="11"/>
  <c r="C45" i="11" s="1"/>
  <c r="I13" i="12"/>
  <c r="H12" i="13"/>
  <c r="F36" i="13"/>
  <c r="E36" i="13" s="1"/>
  <c r="I12" i="8"/>
  <c r="F41" i="11"/>
  <c r="E41" i="11" s="1"/>
  <c r="F45" i="11"/>
  <c r="E45" i="11" s="1"/>
  <c r="F45" i="12"/>
  <c r="E45" i="12" s="1"/>
  <c r="G13" i="13"/>
  <c r="D36" i="13"/>
  <c r="C36" i="13" s="1"/>
  <c r="J13" i="8"/>
  <c r="H12" i="12"/>
  <c r="J12" i="8"/>
  <c r="G12" i="11"/>
  <c r="H12" i="8"/>
  <c r="F40" i="13"/>
  <c r="E40" i="13" s="1"/>
  <c r="J13" i="11"/>
  <c r="F13" i="11" s="1"/>
  <c r="E13" i="11" s="1"/>
  <c r="D40" i="11"/>
  <c r="C40" i="11" s="1"/>
  <c r="F46" i="11"/>
  <c r="E46" i="11" s="1"/>
  <c r="J13" i="12"/>
  <c r="J12" i="13"/>
  <c r="D23" i="13"/>
  <c r="C23" i="13" s="1"/>
  <c r="F16" i="13"/>
  <c r="E16" i="13" s="1"/>
  <c r="D20" i="13"/>
  <c r="C20" i="13" s="1"/>
  <c r="D17" i="12"/>
  <c r="C17" i="12" s="1"/>
  <c r="F16" i="11"/>
  <c r="E16" i="11" s="1"/>
  <c r="F20" i="11"/>
  <c r="E20" i="11" s="1"/>
  <c r="F28" i="11"/>
  <c r="E28" i="11" s="1"/>
  <c r="F32" i="11"/>
  <c r="E32" i="11" s="1"/>
  <c r="F36" i="11"/>
  <c r="E36" i="11" s="1"/>
  <c r="F44" i="11"/>
  <c r="E44" i="11" s="1"/>
  <c r="H14" i="8"/>
  <c r="J14" i="8"/>
  <c r="F14" i="8" s="1"/>
  <c r="E14" i="8" s="1"/>
  <c r="U11" i="1" s="1"/>
  <c r="I14" i="13"/>
  <c r="H14" i="13"/>
  <c r="D14" i="13" s="1"/>
  <c r="C14" i="13" s="1"/>
  <c r="T11" i="1" s="1"/>
  <c r="J14" i="13"/>
  <c r="G14" i="12"/>
  <c r="D22" i="13"/>
  <c r="C22" i="13" s="1"/>
  <c r="F23" i="13"/>
  <c r="E23" i="13" s="1"/>
  <c r="D44" i="13"/>
  <c r="C44" i="13" s="1"/>
  <c r="D46" i="13"/>
  <c r="C46" i="13" s="1"/>
  <c r="F20" i="13"/>
  <c r="E20" i="13" s="1"/>
  <c r="F28" i="13"/>
  <c r="E28" i="13" s="1"/>
  <c r="D39" i="13"/>
  <c r="C39" i="13" s="1"/>
  <c r="F19" i="13"/>
  <c r="E19" i="13" s="1"/>
  <c r="F32" i="13"/>
  <c r="E32" i="13" s="1"/>
  <c r="F18" i="13"/>
  <c r="E18" i="13" s="1"/>
  <c r="D42" i="13"/>
  <c r="C42" i="13" s="1"/>
  <c r="D19" i="13"/>
  <c r="C19" i="13" s="1"/>
  <c r="I26" i="13"/>
  <c r="F26" i="13" s="1"/>
  <c r="E26" i="13" s="1"/>
  <c r="I27" i="13"/>
  <c r="F27" i="13" s="1"/>
  <c r="E27" i="13" s="1"/>
  <c r="J30" i="13"/>
  <c r="J31" i="13"/>
  <c r="F31" i="13" s="1"/>
  <c r="E31" i="13" s="1"/>
  <c r="A34" i="13"/>
  <c r="A35" i="13"/>
  <c r="I37" i="13"/>
  <c r="A37" i="13"/>
  <c r="H37" i="13"/>
  <c r="D45" i="13"/>
  <c r="C45" i="13" s="1"/>
  <c r="I33" i="13"/>
  <c r="A33" i="13"/>
  <c r="H33" i="13"/>
  <c r="I21" i="13"/>
  <c r="F21" i="13" s="1"/>
  <c r="E21" i="13" s="1"/>
  <c r="A21" i="13"/>
  <c r="H21" i="13"/>
  <c r="D21" i="13" s="1"/>
  <c r="C21" i="13" s="1"/>
  <c r="G35" i="13"/>
  <c r="H38" i="13"/>
  <c r="D38" i="13" s="1"/>
  <c r="C38" i="13" s="1"/>
  <c r="I39" i="13"/>
  <c r="A14" i="13"/>
  <c r="I17" i="13"/>
  <c r="F17" i="13" s="1"/>
  <c r="E17" i="13" s="1"/>
  <c r="A17" i="13"/>
  <c r="H17" i="13"/>
  <c r="D17" i="13" s="1"/>
  <c r="C17" i="13" s="1"/>
  <c r="G31" i="13"/>
  <c r="H34" i="13"/>
  <c r="D34" i="13" s="1"/>
  <c r="C34" i="13" s="1"/>
  <c r="H35" i="13"/>
  <c r="G37" i="13"/>
  <c r="I38" i="13"/>
  <c r="J39" i="13"/>
  <c r="I29" i="13"/>
  <c r="F29" i="13" s="1"/>
  <c r="E29" i="13" s="1"/>
  <c r="A29" i="13"/>
  <c r="H29" i="13"/>
  <c r="I25" i="13"/>
  <c r="F25" i="13" s="1"/>
  <c r="E25" i="13" s="1"/>
  <c r="A25" i="13"/>
  <c r="H25" i="13"/>
  <c r="D25" i="13" s="1"/>
  <c r="C25" i="13" s="1"/>
  <c r="I13" i="13"/>
  <c r="F13" i="13" s="1"/>
  <c r="E13" i="13" s="1"/>
  <c r="A13" i="13"/>
  <c r="H13" i="13"/>
  <c r="G27" i="13"/>
  <c r="D27" i="13" s="1"/>
  <c r="C27" i="13" s="1"/>
  <c r="H30" i="13"/>
  <c r="D30" i="13" s="1"/>
  <c r="C30" i="13" s="1"/>
  <c r="H31" i="13"/>
  <c r="G33" i="13"/>
  <c r="I34" i="13"/>
  <c r="I35" i="13"/>
  <c r="F35" i="13" s="1"/>
  <c r="E35" i="13" s="1"/>
  <c r="J37" i="13"/>
  <c r="J38" i="13"/>
  <c r="I41" i="13"/>
  <c r="F41" i="13" s="1"/>
  <c r="E41" i="13" s="1"/>
  <c r="A41" i="13"/>
  <c r="H41" i="13"/>
  <c r="G41" i="13"/>
  <c r="G43" i="13"/>
  <c r="D43" i="13" s="1"/>
  <c r="C43" i="13" s="1"/>
  <c r="H26" i="13"/>
  <c r="D26" i="13" s="1"/>
  <c r="C26" i="13" s="1"/>
  <c r="G29" i="13"/>
  <c r="I30" i="13"/>
  <c r="J33" i="13"/>
  <c r="J34" i="13"/>
  <c r="A38" i="13"/>
  <c r="F33" i="12"/>
  <c r="E33" i="12" s="1"/>
  <c r="F37" i="12"/>
  <c r="E37" i="12" s="1"/>
  <c r="A12" i="12"/>
  <c r="I12" i="12"/>
  <c r="A16" i="12"/>
  <c r="I16" i="12"/>
  <c r="A20" i="12"/>
  <c r="I20" i="12"/>
  <c r="A24" i="12"/>
  <c r="I24" i="12"/>
  <c r="A28" i="12"/>
  <c r="I28" i="12"/>
  <c r="A32" i="12"/>
  <c r="I32" i="12"/>
  <c r="A36" i="12"/>
  <c r="I36" i="12"/>
  <c r="A40" i="12"/>
  <c r="I40" i="12"/>
  <c r="J12" i="12"/>
  <c r="J16" i="12"/>
  <c r="J20" i="12"/>
  <c r="H14" i="12"/>
  <c r="H18" i="12"/>
  <c r="D18" i="12" s="1"/>
  <c r="C18" i="12" s="1"/>
  <c r="H22" i="12"/>
  <c r="D22" i="12" s="1"/>
  <c r="C22" i="12" s="1"/>
  <c r="H26" i="12"/>
  <c r="H30" i="12"/>
  <c r="H34" i="12"/>
  <c r="H38" i="12"/>
  <c r="D38" i="12" s="1"/>
  <c r="C38" i="12" s="1"/>
  <c r="H42" i="12"/>
  <c r="D42" i="12" s="1"/>
  <c r="C42" i="12" s="1"/>
  <c r="J36" i="12"/>
  <c r="J40" i="12"/>
  <c r="A14" i="12"/>
  <c r="I14" i="12"/>
  <c r="G15" i="12"/>
  <c r="A18" i="12"/>
  <c r="I18" i="12"/>
  <c r="F18" i="12" s="1"/>
  <c r="E18" i="12" s="1"/>
  <c r="G19" i="12"/>
  <c r="A22" i="12"/>
  <c r="I22" i="12"/>
  <c r="F22" i="12" s="1"/>
  <c r="E22" i="12" s="1"/>
  <c r="G23" i="12"/>
  <c r="A26" i="12"/>
  <c r="I26" i="12"/>
  <c r="F26" i="12" s="1"/>
  <c r="E26" i="12" s="1"/>
  <c r="G27" i="12"/>
  <c r="A30" i="12"/>
  <c r="I30" i="12"/>
  <c r="F30" i="12" s="1"/>
  <c r="E30" i="12" s="1"/>
  <c r="G31" i="12"/>
  <c r="A34" i="12"/>
  <c r="I34" i="12"/>
  <c r="F34" i="12" s="1"/>
  <c r="E34" i="12" s="1"/>
  <c r="G35" i="12"/>
  <c r="A38" i="12"/>
  <c r="I38" i="12"/>
  <c r="F38" i="12" s="1"/>
  <c r="E38" i="12" s="1"/>
  <c r="G39" i="12"/>
  <c r="A42" i="12"/>
  <c r="I42" i="12"/>
  <c r="F42" i="12" s="1"/>
  <c r="E42" i="12" s="1"/>
  <c r="G43" i="12"/>
  <c r="J24" i="12"/>
  <c r="J28" i="12"/>
  <c r="J32" i="12"/>
  <c r="H15" i="12"/>
  <c r="H19" i="12"/>
  <c r="H23" i="12"/>
  <c r="H27" i="12"/>
  <c r="H31" i="12"/>
  <c r="H35" i="12"/>
  <c r="H39" i="12"/>
  <c r="H43" i="12"/>
  <c r="G12" i="12"/>
  <c r="A15" i="12"/>
  <c r="I15" i="12"/>
  <c r="F15" i="12" s="1"/>
  <c r="E15" i="12" s="1"/>
  <c r="G16" i="12"/>
  <c r="D16" i="12" s="1"/>
  <c r="C16" i="12" s="1"/>
  <c r="A19" i="12"/>
  <c r="I19" i="12"/>
  <c r="F19" i="12" s="1"/>
  <c r="E19" i="12" s="1"/>
  <c r="G20" i="12"/>
  <c r="D20" i="12" s="1"/>
  <c r="C20" i="12" s="1"/>
  <c r="A23" i="12"/>
  <c r="I23" i="12"/>
  <c r="F23" i="12" s="1"/>
  <c r="E23" i="12" s="1"/>
  <c r="G24" i="12"/>
  <c r="D24" i="12" s="1"/>
  <c r="C24" i="12" s="1"/>
  <c r="A27" i="12"/>
  <c r="I27" i="12"/>
  <c r="F27" i="12" s="1"/>
  <c r="E27" i="12" s="1"/>
  <c r="G28" i="12"/>
  <c r="D28" i="12" s="1"/>
  <c r="C28" i="12" s="1"/>
  <c r="A31" i="12"/>
  <c r="I31" i="12"/>
  <c r="F31" i="12" s="1"/>
  <c r="E31" i="12" s="1"/>
  <c r="G32" i="12"/>
  <c r="D32" i="12" s="1"/>
  <c r="C32" i="12" s="1"/>
  <c r="A35" i="12"/>
  <c r="I35" i="12"/>
  <c r="F35" i="12" s="1"/>
  <c r="E35" i="12" s="1"/>
  <c r="G36" i="12"/>
  <c r="D36" i="12" s="1"/>
  <c r="C36" i="12" s="1"/>
  <c r="A39" i="12"/>
  <c r="I39" i="12"/>
  <c r="F39" i="12" s="1"/>
  <c r="E39" i="12" s="1"/>
  <c r="G40" i="12"/>
  <c r="D40" i="12" s="1"/>
  <c r="C40" i="12" s="1"/>
  <c r="A43" i="12"/>
  <c r="I43" i="12"/>
  <c r="F43" i="12" s="1"/>
  <c r="E43" i="12" s="1"/>
  <c r="D19" i="11"/>
  <c r="C19" i="11" s="1"/>
  <c r="F23" i="11"/>
  <c r="E23" i="11" s="1"/>
  <c r="I26" i="11"/>
  <c r="F26" i="11" s="1"/>
  <c r="E26" i="11" s="1"/>
  <c r="D35" i="11"/>
  <c r="C35" i="11" s="1"/>
  <c r="F39" i="11"/>
  <c r="E39" i="11" s="1"/>
  <c r="H22" i="11"/>
  <c r="G22" i="11"/>
  <c r="H38" i="11"/>
  <c r="G38" i="11"/>
  <c r="H26" i="11"/>
  <c r="G26" i="11"/>
  <c r="F19" i="11"/>
  <c r="E19" i="11" s="1"/>
  <c r="I22" i="11"/>
  <c r="D31" i="11"/>
  <c r="C31" i="11" s="1"/>
  <c r="F35" i="11"/>
  <c r="E35" i="11" s="1"/>
  <c r="I38" i="11"/>
  <c r="F43" i="11"/>
  <c r="E43" i="11" s="1"/>
  <c r="H18" i="11"/>
  <c r="G18" i="11"/>
  <c r="J22" i="11"/>
  <c r="H34" i="11"/>
  <c r="G34" i="11"/>
  <c r="J38" i="11"/>
  <c r="H14" i="11"/>
  <c r="G14" i="11"/>
  <c r="F15" i="11"/>
  <c r="E15" i="11" s="1"/>
  <c r="I18" i="11"/>
  <c r="F18" i="11" s="1"/>
  <c r="E18" i="11" s="1"/>
  <c r="D27" i="11"/>
  <c r="C27" i="11" s="1"/>
  <c r="I34" i="11"/>
  <c r="F34" i="11" s="1"/>
  <c r="E34" i="11" s="1"/>
  <c r="I42" i="11"/>
  <c r="F42" i="11" s="1"/>
  <c r="E42" i="11" s="1"/>
  <c r="A42" i="11"/>
  <c r="H42" i="11"/>
  <c r="G42" i="11"/>
  <c r="H30" i="11"/>
  <c r="G30" i="11"/>
  <c r="I14" i="11"/>
  <c r="D23" i="11"/>
  <c r="C23" i="11" s="1"/>
  <c r="A26" i="11"/>
  <c r="F27" i="11"/>
  <c r="E27" i="11" s="1"/>
  <c r="I30" i="11"/>
  <c r="D39" i="11"/>
  <c r="C39" i="11" s="1"/>
  <c r="H12" i="11"/>
  <c r="I12" i="11"/>
  <c r="G13" i="11"/>
  <c r="H13" i="11"/>
  <c r="H17" i="11"/>
  <c r="D17" i="11" s="1"/>
  <c r="C17" i="11" s="1"/>
  <c r="H21" i="11"/>
  <c r="D21" i="11" s="1"/>
  <c r="C21" i="11" s="1"/>
  <c r="H25" i="11"/>
  <c r="H29" i="11"/>
  <c r="H33" i="11"/>
  <c r="D33" i="11" s="1"/>
  <c r="C33" i="11" s="1"/>
  <c r="H37" i="11"/>
  <c r="D37" i="11" s="1"/>
  <c r="C37" i="11" s="1"/>
  <c r="H41" i="11"/>
  <c r="D21" i="8"/>
  <c r="C21" i="8" s="1"/>
  <c r="F32" i="8"/>
  <c r="E32" i="8" s="1"/>
  <c r="F27" i="8"/>
  <c r="E27" i="8" s="1"/>
  <c r="F37" i="8"/>
  <c r="E37" i="8" s="1"/>
  <c r="D44" i="8"/>
  <c r="C44" i="8" s="1"/>
  <c r="D46" i="8"/>
  <c r="C46" i="8" s="1"/>
  <c r="D17" i="8"/>
  <c r="C17" i="8" s="1"/>
  <c r="D40" i="8"/>
  <c r="C40" i="8" s="1"/>
  <c r="F33" i="8"/>
  <c r="E33" i="8" s="1"/>
  <c r="D45" i="8"/>
  <c r="C45" i="8" s="1"/>
  <c r="D19" i="8"/>
  <c r="C19" i="8" s="1"/>
  <c r="D23" i="8"/>
  <c r="C23" i="8" s="1"/>
  <c r="F17" i="8"/>
  <c r="E17" i="8" s="1"/>
  <c r="F21" i="8"/>
  <c r="E21" i="8" s="1"/>
  <c r="F25" i="8"/>
  <c r="E25" i="8" s="1"/>
  <c r="F29" i="8"/>
  <c r="E29" i="8" s="1"/>
  <c r="F44" i="8"/>
  <c r="E44" i="8" s="1"/>
  <c r="F46" i="8"/>
  <c r="E46" i="8" s="1"/>
  <c r="F31" i="8"/>
  <c r="E31" i="8" s="1"/>
  <c r="F16" i="8"/>
  <c r="E16" i="8" s="1"/>
  <c r="F20" i="8"/>
  <c r="E20" i="8" s="1"/>
  <c r="F24" i="8"/>
  <c r="E24" i="8" s="1"/>
  <c r="D20" i="8"/>
  <c r="C20" i="8" s="1"/>
  <c r="D28" i="8"/>
  <c r="C28" i="8" s="1"/>
  <c r="F45" i="8"/>
  <c r="E45" i="8" s="1"/>
  <c r="F18" i="8"/>
  <c r="E18" i="8" s="1"/>
  <c r="F35" i="8"/>
  <c r="E35" i="8" s="1"/>
  <c r="F39" i="8"/>
  <c r="E39" i="8" s="1"/>
  <c r="D37" i="8"/>
  <c r="C37" i="8" s="1"/>
  <c r="F22" i="8"/>
  <c r="E22" i="8" s="1"/>
  <c r="F23" i="8"/>
  <c r="E23" i="8" s="1"/>
  <c r="G13" i="8"/>
  <c r="I13" i="8"/>
  <c r="G18" i="8"/>
  <c r="G26" i="8"/>
  <c r="G30" i="8"/>
  <c r="G34" i="8"/>
  <c r="G38" i="8"/>
  <c r="G42" i="8"/>
  <c r="F26" i="8"/>
  <c r="E26" i="8" s="1"/>
  <c r="G12" i="8"/>
  <c r="G14" i="8"/>
  <c r="G22" i="8"/>
  <c r="A14" i="8"/>
  <c r="A18" i="8"/>
  <c r="A22" i="8"/>
  <c r="A26" i="8"/>
  <c r="G27" i="8"/>
  <c r="A30" i="8"/>
  <c r="I30" i="8"/>
  <c r="F30" i="8" s="1"/>
  <c r="E30" i="8" s="1"/>
  <c r="A34" i="8"/>
  <c r="I34" i="8"/>
  <c r="F34" i="8" s="1"/>
  <c r="E34" i="8" s="1"/>
  <c r="G35" i="8"/>
  <c r="D35" i="8" s="1"/>
  <c r="C35" i="8" s="1"/>
  <c r="A38" i="8"/>
  <c r="I38" i="8"/>
  <c r="F38" i="8" s="1"/>
  <c r="E38" i="8" s="1"/>
  <c r="G39" i="8"/>
  <c r="A42" i="8"/>
  <c r="I42" i="8"/>
  <c r="F42" i="8" s="1"/>
  <c r="E42" i="8" s="1"/>
  <c r="G43" i="8"/>
  <c r="A39" i="8"/>
  <c r="A43" i="8"/>
  <c r="I43" i="8"/>
  <c r="F43" i="8" s="1"/>
  <c r="E43" i="8" s="1"/>
  <c r="D34" i="12" l="1"/>
  <c r="C34" i="12" s="1"/>
  <c r="D32" i="8"/>
  <c r="C32" i="8" s="1"/>
  <c r="F15" i="8"/>
  <c r="E15" i="8" s="1"/>
  <c r="F19" i="8"/>
  <c r="E19" i="8" s="1"/>
  <c r="D26" i="12"/>
  <c r="C26" i="12" s="1"/>
  <c r="D15" i="13"/>
  <c r="C15" i="13" s="1"/>
  <c r="D21" i="12"/>
  <c r="C21" i="12" s="1"/>
  <c r="D24" i="8"/>
  <c r="C24" i="8" s="1"/>
  <c r="D25" i="12"/>
  <c r="C25" i="12" s="1"/>
  <c r="D16" i="8"/>
  <c r="C16" i="8" s="1"/>
  <c r="D29" i="11"/>
  <c r="C29" i="11" s="1"/>
  <c r="D41" i="11"/>
  <c r="C41" i="11" s="1"/>
  <c r="F14" i="11"/>
  <c r="E14" i="11" s="1"/>
  <c r="V11" i="1" s="1"/>
  <c r="D27" i="8"/>
  <c r="C27" i="8" s="1"/>
  <c r="D25" i="11"/>
  <c r="C25" i="11" s="1"/>
  <c r="F30" i="11"/>
  <c r="E30" i="11" s="1"/>
  <c r="D43" i="11"/>
  <c r="C43" i="11" s="1"/>
  <c r="D29" i="12"/>
  <c r="C29" i="12" s="1"/>
  <c r="D16" i="13"/>
  <c r="C16" i="13" s="1"/>
  <c r="D30" i="12"/>
  <c r="C30" i="12" s="1"/>
  <c r="F12" i="13"/>
  <c r="E12" i="13" s="1"/>
  <c r="X9" i="1" s="1"/>
  <c r="D12" i="13"/>
  <c r="C12" i="13" s="1"/>
  <c r="T9" i="1" s="1"/>
  <c r="F42" i="13"/>
  <c r="E42" i="13" s="1"/>
  <c r="D13" i="12"/>
  <c r="C13" i="12" s="1"/>
  <c r="D40" i="13"/>
  <c r="C40" i="13" s="1"/>
  <c r="F15" i="13"/>
  <c r="E15" i="13" s="1"/>
  <c r="D15" i="11"/>
  <c r="C15" i="11" s="1"/>
  <c r="F14" i="12"/>
  <c r="E14" i="12" s="1"/>
  <c r="W11" i="1" s="1"/>
  <c r="D42" i="11"/>
  <c r="C42" i="11" s="1"/>
  <c r="D26" i="11"/>
  <c r="C26" i="11" s="1"/>
  <c r="F12" i="11"/>
  <c r="E12" i="11" s="1"/>
  <c r="V9" i="1" s="1"/>
  <c r="D14" i="11"/>
  <c r="C14" i="11" s="1"/>
  <c r="R11" i="1" s="1"/>
  <c r="F12" i="8"/>
  <c r="E12" i="8" s="1"/>
  <c r="U9" i="1" s="1"/>
  <c r="D34" i="11"/>
  <c r="C34" i="11" s="1"/>
  <c r="D22" i="11"/>
  <c r="C22" i="11" s="1"/>
  <c r="D13" i="13"/>
  <c r="C13" i="13" s="1"/>
  <c r="D12" i="12"/>
  <c r="C12" i="12" s="1"/>
  <c r="S9" i="1" s="1"/>
  <c r="F13" i="12"/>
  <c r="E13" i="12" s="1"/>
  <c r="D27" i="12"/>
  <c r="C27" i="12" s="1"/>
  <c r="D31" i="12"/>
  <c r="C31" i="12" s="1"/>
  <c r="D12" i="11"/>
  <c r="C12" i="11" s="1"/>
  <c r="R9" i="1" s="1"/>
  <c r="D29" i="13"/>
  <c r="C29" i="13" s="1"/>
  <c r="F34" i="13"/>
  <c r="E34" i="13" s="1"/>
  <c r="D37" i="13"/>
  <c r="C37" i="13" s="1"/>
  <c r="D41" i="13"/>
  <c r="C41" i="13" s="1"/>
  <c r="F36" i="12"/>
  <c r="E36" i="12" s="1"/>
  <c r="D19" i="12"/>
  <c r="C19" i="12" s="1"/>
  <c r="D39" i="12"/>
  <c r="C39" i="12" s="1"/>
  <c r="F28" i="12"/>
  <c r="E28" i="12" s="1"/>
  <c r="F38" i="11"/>
  <c r="E38" i="11" s="1"/>
  <c r="D38" i="11"/>
  <c r="C38" i="11" s="1"/>
  <c r="F22" i="11"/>
  <c r="E22" i="11" s="1"/>
  <c r="D14" i="12"/>
  <c r="C14" i="12" s="1"/>
  <c r="S11" i="1" s="1"/>
  <c r="F14" i="13"/>
  <c r="E14" i="13" s="1"/>
  <c r="X11" i="1" s="1"/>
  <c r="F12" i="12"/>
  <c r="E12" i="12" s="1"/>
  <c r="W9" i="1" s="1"/>
  <c r="D33" i="13"/>
  <c r="C33" i="13" s="1"/>
  <c r="F39" i="13"/>
  <c r="E39" i="13" s="1"/>
  <c r="F30" i="13"/>
  <c r="E30" i="13" s="1"/>
  <c r="F37" i="13"/>
  <c r="E37" i="13" s="1"/>
  <c r="F38" i="13"/>
  <c r="E38" i="13" s="1"/>
  <c r="F33" i="13"/>
  <c r="E33" i="13" s="1"/>
  <c r="D35" i="13"/>
  <c r="C35" i="13" s="1"/>
  <c r="D31" i="13"/>
  <c r="C31" i="13" s="1"/>
  <c r="F32" i="12"/>
  <c r="E32" i="12" s="1"/>
  <c r="F16" i="12"/>
  <c r="E16" i="12" s="1"/>
  <c r="D15" i="12"/>
  <c r="C15" i="12" s="1"/>
  <c r="F40" i="12"/>
  <c r="E40" i="12" s="1"/>
  <c r="F24" i="12"/>
  <c r="E24" i="12" s="1"/>
  <c r="D35" i="12"/>
  <c r="C35" i="12" s="1"/>
  <c r="D23" i="12"/>
  <c r="C23" i="12" s="1"/>
  <c r="F20" i="12"/>
  <c r="E20" i="12" s="1"/>
  <c r="D43" i="12"/>
  <c r="C43" i="12" s="1"/>
  <c r="D13" i="11"/>
  <c r="C13" i="11" s="1"/>
  <c r="D30" i="11"/>
  <c r="C30" i="11" s="1"/>
  <c r="D18" i="11"/>
  <c r="C18" i="11" s="1"/>
  <c r="D13" i="8"/>
  <c r="C13" i="8" s="1"/>
  <c r="F13" i="8"/>
  <c r="E13" i="8" s="1"/>
  <c r="D43" i="8"/>
  <c r="C43" i="8" s="1"/>
  <c r="D39" i="8"/>
  <c r="C39" i="8" s="1"/>
  <c r="D18" i="8"/>
  <c r="C18" i="8" s="1"/>
  <c r="D12" i="8"/>
  <c r="C12" i="8" s="1"/>
  <c r="D14" i="8"/>
  <c r="C14" i="8" s="1"/>
  <c r="Q11" i="1" s="1"/>
  <c r="D42" i="8"/>
  <c r="C42" i="8" s="1"/>
  <c r="D38" i="8"/>
  <c r="C38" i="8" s="1"/>
  <c r="D22" i="8"/>
  <c r="C22" i="8" s="1"/>
  <c r="D34" i="8"/>
  <c r="C34" i="8" s="1"/>
  <c r="D30" i="8"/>
  <c r="C30" i="8" s="1"/>
  <c r="D26" i="8"/>
  <c r="C26" i="8" s="1"/>
  <c r="P12" i="1" l="1"/>
  <c r="P11" i="1"/>
  <c r="M11" i="1"/>
  <c r="Q9" i="1"/>
  <c r="O9" i="1" s="1"/>
  <c r="O10" i="1"/>
  <c r="M19" i="1"/>
  <c r="P27" i="1"/>
  <c r="P28" i="1"/>
  <c r="O35" i="1"/>
  <c r="L35" i="1"/>
  <c r="P35" i="1"/>
  <c r="M35" i="1"/>
  <c r="M21" i="1"/>
  <c r="P21" i="1"/>
  <c r="L21" i="1"/>
  <c r="O21" i="1"/>
  <c r="N21" i="1"/>
  <c r="M16" i="1"/>
  <c r="P16" i="1"/>
  <c r="O16" i="1"/>
  <c r="N16" i="1"/>
  <c r="L16" i="1"/>
  <c r="L41" i="1"/>
  <c r="L30" i="1"/>
  <c r="P30" i="1"/>
  <c r="N30" i="1"/>
  <c r="M30" i="1"/>
  <c r="O30" i="1"/>
  <c r="N35" i="1"/>
  <c r="N13" i="1"/>
  <c r="L13" i="1"/>
  <c r="P13" i="1"/>
  <c r="O13" i="1"/>
  <c r="M13" i="1"/>
  <c r="P10" i="1"/>
  <c r="L36" i="1"/>
  <c r="M36" i="1"/>
  <c r="P36" i="1"/>
  <c r="O36" i="1"/>
  <c r="N36" i="1"/>
  <c r="O37" i="1"/>
  <c r="N37" i="1"/>
  <c r="P37" i="1"/>
  <c r="L37" i="1"/>
  <c r="M37" i="1"/>
  <c r="O28" i="1"/>
  <c r="N23" i="1"/>
  <c r="L23" i="1"/>
  <c r="O23" i="1"/>
  <c r="P23" i="1"/>
  <c r="M23" i="1"/>
  <c r="M32" i="1"/>
  <c r="P32" i="1"/>
  <c r="O32" i="1"/>
  <c r="L32" i="1"/>
  <c r="N32" i="1"/>
  <c r="O15" i="1"/>
  <c r="L15" i="1"/>
  <c r="N15" i="1"/>
  <c r="M15" i="1"/>
  <c r="P15" i="1"/>
  <c r="N40" i="1"/>
  <c r="M40" i="1"/>
  <c r="L40" i="1"/>
  <c r="P40" i="1"/>
  <c r="O40" i="1"/>
  <c r="M27" i="1"/>
  <c r="O18" i="1"/>
  <c r="N18" i="1"/>
  <c r="M18" i="1"/>
  <c r="L18" i="1"/>
  <c r="P18" i="1"/>
  <c r="O34" i="1"/>
  <c r="P34" i="1"/>
  <c r="N34" i="1"/>
  <c r="L34" i="1"/>
  <c r="M34" i="1"/>
  <c r="O20" i="1"/>
  <c r="L20" i="1"/>
  <c r="M20" i="1"/>
  <c r="P20" i="1"/>
  <c r="N20" i="1"/>
  <c r="L28" i="1"/>
  <c r="M17" i="1"/>
  <c r="P17" i="1"/>
  <c r="N17" i="1"/>
  <c r="L17" i="1"/>
  <c r="O17" i="1"/>
  <c r="M25" i="1"/>
  <c r="P25" i="1"/>
  <c r="L25" i="1"/>
  <c r="N25" i="1"/>
  <c r="O25" i="1"/>
  <c r="L38" i="1"/>
  <c r="P38" i="1"/>
  <c r="O38" i="1"/>
  <c r="M38" i="1"/>
  <c r="N38" i="1"/>
  <c r="M28" i="1"/>
  <c r="O31" i="1"/>
  <c r="L31" i="1"/>
  <c r="P31" i="1"/>
  <c r="M31" i="1"/>
  <c r="N31" i="1"/>
  <c r="M24" i="1"/>
  <c r="L24" i="1"/>
  <c r="N24" i="1"/>
  <c r="P24" i="1"/>
  <c r="O24" i="1"/>
  <c r="P33" i="1"/>
  <c r="N33" i="1"/>
  <c r="M33" i="1"/>
  <c r="O33" i="1"/>
  <c r="L33" i="1"/>
  <c r="O22" i="1"/>
  <c r="N22" i="1"/>
  <c r="L22" i="1"/>
  <c r="P22" i="1"/>
  <c r="M22" i="1"/>
  <c r="L39" i="1"/>
  <c r="P39" i="1"/>
  <c r="O39" i="1"/>
  <c r="N39" i="1"/>
  <c r="M39" i="1"/>
  <c r="P19" i="1"/>
  <c r="N19" i="1"/>
  <c r="L19" i="1"/>
  <c r="O19" i="1"/>
  <c r="N26" i="1"/>
  <c r="L26" i="1"/>
  <c r="P26" i="1"/>
  <c r="M26" i="1"/>
  <c r="O26" i="1"/>
  <c r="L29" i="1"/>
  <c r="M29" i="1"/>
  <c r="N29" i="1"/>
  <c r="P29" i="1"/>
  <c r="O29" i="1"/>
  <c r="L14" i="1"/>
  <c r="P14" i="1"/>
  <c r="M14" i="1"/>
  <c r="O14" i="1"/>
  <c r="N14" i="1"/>
  <c r="N28" i="1"/>
  <c r="N43" i="1"/>
  <c r="M43" i="1"/>
  <c r="O43" i="1"/>
  <c r="L43" i="1"/>
  <c r="P43" i="1"/>
  <c r="P42" i="1"/>
  <c r="N42" i="1"/>
  <c r="M42" i="1"/>
  <c r="O42" i="1"/>
  <c r="L42" i="1"/>
  <c r="M41" i="1"/>
  <c r="O41" i="1"/>
  <c r="N41" i="1"/>
  <c r="P41" i="1"/>
  <c r="L12" i="1"/>
  <c r="O12" i="1"/>
  <c r="N12" i="1"/>
  <c r="M12" i="1"/>
  <c r="L27" i="1"/>
  <c r="N27" i="1"/>
  <c r="O27" i="1"/>
  <c r="O11" i="1"/>
  <c r="L11" i="1"/>
  <c r="L9" i="1"/>
  <c r="M9" i="1"/>
  <c r="N9" i="1"/>
  <c r="P9" i="1"/>
  <c r="M10" i="1" l="1"/>
  <c r="L10" i="1"/>
  <c r="N11" i="1"/>
  <c r="F11" i="1" s="1"/>
  <c r="H11" i="1" s="1"/>
  <c r="N10" i="1"/>
  <c r="F34" i="1"/>
  <c r="J34" i="1" s="1"/>
  <c r="F36" i="1"/>
  <c r="H36" i="1" s="1"/>
  <c r="F28" i="1"/>
  <c r="K28" i="1" s="1"/>
  <c r="F13" i="1"/>
  <c r="K13" i="1" s="1"/>
  <c r="F21" i="1"/>
  <c r="J21" i="1" s="1"/>
  <c r="F15" i="1"/>
  <c r="G15" i="1" s="1"/>
  <c r="F14" i="1"/>
  <c r="G14" i="1" s="1"/>
  <c r="F26" i="1"/>
  <c r="G26" i="1" s="1"/>
  <c r="F33" i="1"/>
  <c r="I33" i="1" s="1"/>
  <c r="F24" i="1"/>
  <c r="H24" i="1" s="1"/>
  <c r="F37" i="1"/>
  <c r="K37" i="1" s="1"/>
  <c r="F16" i="1"/>
  <c r="H16" i="1" s="1"/>
  <c r="F39" i="1"/>
  <c r="K39" i="1" s="1"/>
  <c r="F40" i="1"/>
  <c r="J40" i="1" s="1"/>
  <c r="F23" i="1"/>
  <c r="F25" i="1"/>
  <c r="K25" i="1" s="1"/>
  <c r="F19" i="1"/>
  <c r="G19" i="1" s="1"/>
  <c r="F17" i="1"/>
  <c r="F20" i="1"/>
  <c r="F18" i="1"/>
  <c r="F32" i="1"/>
  <c r="I32" i="1" s="1"/>
  <c r="F30" i="1"/>
  <c r="K30" i="1" s="1"/>
  <c r="F29" i="1"/>
  <c r="H29" i="1" s="1"/>
  <c r="F38" i="1"/>
  <c r="H38" i="1" s="1"/>
  <c r="F35" i="1"/>
  <c r="F22" i="1"/>
  <c r="J22" i="1" s="1"/>
  <c r="F31" i="1"/>
  <c r="H31" i="1" s="1"/>
  <c r="F41" i="1"/>
  <c r="K41" i="1" s="1"/>
  <c r="F43" i="1"/>
  <c r="G43" i="1" s="1"/>
  <c r="F42" i="1"/>
  <c r="I42" i="1" s="1"/>
  <c r="F12" i="1"/>
  <c r="G12" i="1" s="1"/>
  <c r="F27" i="1"/>
  <c r="F9" i="1"/>
  <c r="I9" i="1" s="1"/>
  <c r="F10" i="1" l="1"/>
  <c r="G10" i="1" s="1"/>
  <c r="G24" i="1"/>
  <c r="I34" i="1"/>
  <c r="G34" i="1"/>
  <c r="J26" i="1"/>
  <c r="I41" i="1"/>
  <c r="H41" i="1"/>
  <c r="G22" i="1"/>
  <c r="G32" i="1"/>
  <c r="H32" i="1"/>
  <c r="H26" i="1"/>
  <c r="K16" i="1"/>
  <c r="I25" i="1"/>
  <c r="G16" i="1"/>
  <c r="J37" i="1"/>
  <c r="K40" i="1"/>
  <c r="G37" i="1"/>
  <c r="J28" i="1"/>
  <c r="J24" i="1"/>
  <c r="H37" i="1"/>
  <c r="K32" i="1"/>
  <c r="I37" i="1"/>
  <c r="K34" i="1"/>
  <c r="H34" i="1"/>
  <c r="I26" i="1"/>
  <c r="G25" i="1"/>
  <c r="I16" i="1"/>
  <c r="I15" i="1"/>
  <c r="K15" i="1"/>
  <c r="J32" i="1"/>
  <c r="J15" i="1"/>
  <c r="K26" i="1"/>
  <c r="J16" i="1"/>
  <c r="J25" i="1"/>
  <c r="H25" i="1"/>
  <c r="H15" i="1"/>
  <c r="I30" i="1"/>
  <c r="G20" i="1"/>
  <c r="K20" i="1"/>
  <c r="I20" i="1"/>
  <c r="J30" i="1"/>
  <c r="I28" i="1"/>
  <c r="K36" i="1"/>
  <c r="H30" i="1"/>
  <c r="H17" i="1"/>
  <c r="J17" i="1"/>
  <c r="G17" i="1"/>
  <c r="I17" i="1"/>
  <c r="K17" i="1"/>
  <c r="K19" i="1"/>
  <c r="J14" i="1"/>
  <c r="I14" i="1"/>
  <c r="H14" i="1"/>
  <c r="K14" i="1"/>
  <c r="G28" i="1"/>
  <c r="H19" i="1"/>
  <c r="I19" i="1"/>
  <c r="J19" i="1"/>
  <c r="J36" i="1"/>
  <c r="G35" i="1"/>
  <c r="J35" i="1"/>
  <c r="H35" i="1"/>
  <c r="K35" i="1"/>
  <c r="I35" i="1"/>
  <c r="K18" i="1"/>
  <c r="I18" i="1"/>
  <c r="H18" i="1"/>
  <c r="G18" i="1"/>
  <c r="G39" i="1"/>
  <c r="J39" i="1"/>
  <c r="H39" i="1"/>
  <c r="I36" i="1"/>
  <c r="G31" i="1"/>
  <c r="I31" i="1"/>
  <c r="K31" i="1"/>
  <c r="J31" i="1"/>
  <c r="G23" i="1"/>
  <c r="K23" i="1"/>
  <c r="I23" i="1"/>
  <c r="H23" i="1"/>
  <c r="J23" i="1"/>
  <c r="J20" i="1"/>
  <c r="G30" i="1"/>
  <c r="I40" i="1"/>
  <c r="H40" i="1"/>
  <c r="G40" i="1"/>
  <c r="K24" i="1"/>
  <c r="I24" i="1"/>
  <c r="H28" i="1"/>
  <c r="K22" i="1"/>
  <c r="H22" i="1"/>
  <c r="K38" i="1"/>
  <c r="G38" i="1"/>
  <c r="I38" i="1"/>
  <c r="H20" i="1"/>
  <c r="J33" i="1"/>
  <c r="K33" i="1"/>
  <c r="G33" i="1"/>
  <c r="H33" i="1"/>
  <c r="I21" i="1"/>
  <c r="K21" i="1"/>
  <c r="G21" i="1"/>
  <c r="H21" i="1"/>
  <c r="I39" i="1"/>
  <c r="K29" i="1"/>
  <c r="J29" i="1"/>
  <c r="G29" i="1"/>
  <c r="I29" i="1"/>
  <c r="J38" i="1"/>
  <c r="G13" i="1"/>
  <c r="I13" i="1"/>
  <c r="J13" i="1"/>
  <c r="H13" i="1"/>
  <c r="G36" i="1"/>
  <c r="I22" i="1"/>
  <c r="J18" i="1"/>
  <c r="G42" i="1"/>
  <c r="J41" i="1"/>
  <c r="G41" i="1"/>
  <c r="J42" i="1"/>
  <c r="K42" i="1"/>
  <c r="K43" i="1"/>
  <c r="I43" i="1"/>
  <c r="H43" i="1"/>
  <c r="J43" i="1"/>
  <c r="H42" i="1"/>
  <c r="J12" i="1"/>
  <c r="I12" i="1"/>
  <c r="H12" i="1"/>
  <c r="K12" i="1"/>
  <c r="G9" i="1"/>
  <c r="J9" i="1"/>
  <c r="H9" i="1"/>
  <c r="K9" i="1"/>
  <c r="K27" i="1"/>
  <c r="J27" i="1"/>
  <c r="G27" i="1"/>
  <c r="I27" i="1"/>
  <c r="H27" i="1"/>
  <c r="G11" i="1"/>
  <c r="I11" i="1"/>
  <c r="K11" i="1"/>
  <c r="J11" i="1"/>
  <c r="J10" i="1" l="1"/>
  <c r="I10" i="1"/>
  <c r="K10" i="1"/>
  <c r="H10" i="1"/>
  <c r="E32" i="1"/>
  <c r="D32" i="1" s="1"/>
  <c r="E34" i="1"/>
  <c r="D34" i="1" s="1"/>
  <c r="E41" i="1"/>
  <c r="D41" i="1" s="1"/>
  <c r="E37" i="1"/>
  <c r="D37" i="1" s="1"/>
  <c r="E17" i="1"/>
  <c r="D17" i="1" s="1"/>
  <c r="E26" i="1"/>
  <c r="D26" i="1" s="1"/>
  <c r="E9" i="1"/>
  <c r="D9" i="1" s="1"/>
  <c r="E25" i="1"/>
  <c r="D25" i="1" s="1"/>
  <c r="E16" i="1"/>
  <c r="D16" i="1" s="1"/>
  <c r="E24" i="1"/>
  <c r="D24" i="1" s="1"/>
  <c r="E29" i="1"/>
  <c r="D29" i="1" s="1"/>
  <c r="E15" i="1"/>
  <c r="D15" i="1" s="1"/>
  <c r="E39" i="1"/>
  <c r="D39" i="1" s="1"/>
  <c r="E30" i="1"/>
  <c r="D30" i="1" s="1"/>
  <c r="E13" i="1"/>
  <c r="D13" i="1" s="1"/>
  <c r="E28" i="1"/>
  <c r="D28" i="1" s="1"/>
  <c r="E14" i="1"/>
  <c r="D14" i="1" s="1"/>
  <c r="E31" i="1"/>
  <c r="D31" i="1" s="1"/>
  <c r="E20" i="1"/>
  <c r="D20" i="1" s="1"/>
  <c r="E35" i="1"/>
  <c r="D35" i="1" s="1"/>
  <c r="E22" i="1"/>
  <c r="D22" i="1" s="1"/>
  <c r="E33" i="1"/>
  <c r="D33" i="1" s="1"/>
  <c r="E21" i="1"/>
  <c r="D21" i="1" s="1"/>
  <c r="E36" i="1"/>
  <c r="D36" i="1" s="1"/>
  <c r="E18" i="1"/>
  <c r="D18" i="1" s="1"/>
  <c r="E40" i="1"/>
  <c r="D40" i="1" s="1"/>
  <c r="E23" i="1"/>
  <c r="D23" i="1" s="1"/>
  <c r="E19" i="1"/>
  <c r="D19" i="1" s="1"/>
  <c r="E38" i="1"/>
  <c r="D38" i="1" s="1"/>
  <c r="E43" i="1"/>
  <c r="D43" i="1" s="1"/>
  <c r="E42" i="1"/>
  <c r="D42" i="1" s="1"/>
  <c r="E12" i="1"/>
  <c r="D12" i="1" s="1"/>
  <c r="E27" i="1"/>
  <c r="D27" i="1" s="1"/>
  <c r="E11" i="1"/>
  <c r="D11" i="1" s="1"/>
  <c r="E10" i="1" l="1"/>
  <c r="D10" i="1" s="1"/>
</calcChain>
</file>

<file path=xl/sharedStrings.xml><?xml version="1.0" encoding="utf-8"?>
<sst xmlns="http://schemas.openxmlformats.org/spreadsheetml/2006/main" count="234" uniqueCount="89">
  <si>
    <t>Schuljahr</t>
  </si>
  <si>
    <t>LehrerInnen</t>
  </si>
  <si>
    <t>Nummer</t>
  </si>
  <si>
    <t>SchülerIn</t>
  </si>
  <si>
    <t>% 0.0</t>
  </si>
  <si>
    <t>% 1.0</t>
  </si>
  <si>
    <t>% 2.0</t>
  </si>
  <si>
    <t>% 3.0</t>
  </si>
  <si>
    <t>% 4.0</t>
  </si>
  <si>
    <t>∑ 3.0</t>
  </si>
  <si>
    <t>1.0</t>
  </si>
  <si>
    <t>∑ 0.0</t>
  </si>
  <si>
    <t>∑ 1.0</t>
  </si>
  <si>
    <t xml:space="preserve"> ∑ 2.0</t>
  </si>
  <si>
    <t>∑  4.0</t>
  </si>
  <si>
    <t>LZKs</t>
  </si>
  <si>
    <t>Thema 1</t>
  </si>
  <si>
    <t>Thema 2</t>
  </si>
  <si>
    <t>Thema 3</t>
  </si>
  <si>
    <t>Thema 4</t>
  </si>
  <si>
    <t>1. Semester</t>
  </si>
  <si>
    <t>2. Semester</t>
  </si>
  <si>
    <t>Max Mustermann</t>
  </si>
  <si>
    <t>Eva Musterfrau</t>
  </si>
  <si>
    <t>3.0</t>
  </si>
  <si>
    <t>Semesterschluss</t>
  </si>
  <si>
    <t>2026/27</t>
  </si>
  <si>
    <t xml:space="preserve">ToDo: </t>
  </si>
  <si>
    <t>Legende:</t>
  </si>
  <si>
    <t>+</t>
  </si>
  <si>
    <t>4.0</t>
  </si>
  <si>
    <t>#+</t>
  </si>
  <si>
    <t>#</t>
  </si>
  <si>
    <t>2.0</t>
  </si>
  <si>
    <t>#-</t>
  </si>
  <si>
    <t>-</t>
  </si>
  <si>
    <t>0.0</t>
  </si>
  <si>
    <t>Hinweise</t>
  </si>
  <si>
    <t>Hat jemand eine besonders gute Leistung erbracht, kann z.B. ein 8.0 (Doppel-Plus) oder auch ein 6.0 eingetragen werden, das bessert vorherige schlechtere Ergebnisse entsprechend aus!</t>
  </si>
  <si>
    <t>ACHTUNG: hier endet die automatische Berechnung! Falls noch mehr Einträge benötigt werden, müssen die Formeln entsprechend erweitert werden!</t>
  </si>
  <si>
    <t>1. Sem.</t>
  </si>
  <si>
    <t>Ø 1. Sem.</t>
  </si>
  <si>
    <t>Ø 2. Sem.</t>
  </si>
  <si>
    <t>∑ 1. Sem.</t>
  </si>
  <si>
    <t>∑ 2. Sem.</t>
  </si>
  <si>
    <t>Anz. 1. Sem.</t>
  </si>
  <si>
    <t>Anz. 2. Sem.</t>
  </si>
  <si>
    <t>Datum heute</t>
  </si>
  <si>
    <t>Jeweils 4.0 bis 0.0 mit Datum eintragen</t>
  </si>
  <si>
    <t>Für Erklärung und Kontrolle der Zahlen</t>
  </si>
  <si>
    <t>oben mit +/- Button auf/zuklappen!</t>
  </si>
  <si>
    <t>Extra-Teilnoten (z.B. Semesterprüfungen, sonstiges)</t>
  </si>
  <si>
    <t>Extra 1</t>
  </si>
  <si>
    <t>Extra 2</t>
  </si>
  <si>
    <t>Extra 3</t>
  </si>
  <si>
    <t>Extra 4</t>
  </si>
  <si>
    <t>Extra 5</t>
  </si>
  <si>
    <t>Extra 6</t>
  </si>
  <si>
    <t>Teilnoten</t>
  </si>
  <si>
    <t>AHS</t>
  </si>
  <si>
    <t>Status (1-7)</t>
  </si>
  <si>
    <t>Notengebung</t>
  </si>
  <si>
    <t>MA mündl.</t>
  </si>
  <si>
    <t>MA schr.</t>
  </si>
  <si>
    <t>Hüs</t>
  </si>
  <si>
    <t>ToDo:</t>
  </si>
  <si>
    <t>Namen der SchülerInnen eintragen - sobald ein Name existiert, werden diese automatisch auf alle anderen Tabellenblätter (Hausübungen, Mitarbeit etc.) übertragen</t>
  </si>
  <si>
    <t>Die Notenberechnung geschieht vollautomatisch basierend auf den Eintragungen</t>
  </si>
  <si>
    <t xml:space="preserve">Achtung: </t>
  </si>
  <si>
    <t>LETZTES DATUM</t>
  </si>
  <si>
    <t>SA/Test 1:</t>
  </si>
  <si>
    <t>SA/Test 2:</t>
  </si>
  <si>
    <t>SA/Test 3:</t>
  </si>
  <si>
    <t>SA/Test 4:</t>
  </si>
  <si>
    <t>SA/Test 5:</t>
  </si>
  <si>
    <t>SA/Test 6:</t>
  </si>
  <si>
    <t>SA/Test 8:</t>
  </si>
  <si>
    <t>SA/Test 7:</t>
  </si>
  <si>
    <t>© 2026 Niklas Baumgärtler</t>
  </si>
  <si>
    <t>Grau oder blau hinterlegte Felder berechnen etwas automatisch - nur in Spalten direkt eintragen, die lila hinterlegt sind!</t>
  </si>
  <si>
    <t>Es reicht, "4" alleine als Zahl einzugeben, Excel macht dann automatisch ein 4.0 und berechnet den Rest selbstständig. Ein "k" steht für krank.</t>
  </si>
  <si>
    <t>Es reicht, "4" alleine als Zahl einzugeben, Excel macht dann automatisch ein 4.0 und berechnet den Rest selbstständig.  Ein "k" steht für krank.</t>
  </si>
  <si>
    <t>Niklas Baumgärtler, Anna Maier</t>
  </si>
  <si>
    <t>ST/AHS?</t>
  </si>
  <si>
    <t>Download:</t>
  </si>
  <si>
    <t>Nutzungshinweise: Diese Vorlage steht allen Lehrkräften kostenlos zur Verfügung und darf gerne untereinander geteilt werden. Die kommerzielle Weitergabe sowie das Entfernen des Copyright-Hinweises oder Links sind jedoch ausdrücklich untersagt!</t>
  </si>
  <si>
    <t>Fach/Klasse</t>
  </si>
  <si>
    <t>M - 4a</t>
  </si>
  <si>
    <t>asdfl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</si>
</sst>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&quot;.0&quot;"/>
    <numFmt numFmtId="165" formatCode="0.0%"/>
  </numFmts>
  <fonts count="1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1"/>
      <color theme="8" tint="-0.249977111117893"/>
      <name val="Aptos Narrow"/>
      <family val="2"/>
      <scheme val="minor"/>
    </font>
    <font>
      <b/>
      <sz val="11"/>
      <color theme="9" tint="-0.249977111117893"/>
      <name val="Aptos Narrow"/>
      <family val="2"/>
      <scheme val="minor"/>
    </font>
    <font>
      <sz val="11"/>
      <color theme="9" tint="-0.249977111117893"/>
      <name val="Aptos Narrow"/>
      <family val="2"/>
      <scheme val="minor"/>
    </font>
    <font>
      <b/>
      <sz val="11"/>
      <color theme="5" tint="-0.249977111117893"/>
      <name val="Aptos Narrow"/>
      <family val="2"/>
      <scheme val="minor"/>
    </font>
    <font>
      <sz val="11"/>
      <color theme="5" tint="-0.249977111117893"/>
      <name val="Aptos Narrow"/>
      <family val="2"/>
      <scheme val="minor"/>
    </font>
    <font>
      <b/>
      <sz val="11"/>
      <color theme="5" tint="-0.499984740745262"/>
      <name val="Aptos Narrow"/>
      <family val="2"/>
      <scheme val="minor"/>
    </font>
    <font>
      <sz val="11"/>
      <color theme="5" tint="-0.499984740745262"/>
      <name val="Aptos Narrow"/>
      <family val="2"/>
      <scheme val="minor"/>
    </font>
    <font>
      <b/>
      <sz val="11"/>
      <color rgb="FFB6A71C"/>
      <name val="Aptos Narrow"/>
      <family val="2"/>
      <scheme val="minor"/>
    </font>
    <font>
      <sz val="11"/>
      <color rgb="FFB6A71C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75">
    <xf numFmtId="0" fontId="0" fillId="0" borderId="0" xfId="0"/>
    <xf numFmtId="164" fontId="0" fillId="0" borderId="0" xfId="0" applyNumberFormat="1"/>
    <xf numFmtId="0" fontId="3" fillId="0" borderId="0" xfId="0" applyFont="1"/>
    <xf numFmtId="2" fontId="0" fillId="0" borderId="0" xfId="0" applyNumberFormat="1"/>
    <xf numFmtId="0" fontId="2" fillId="0" borderId="0" xfId="0" applyFont="1"/>
    <xf numFmtId="1" fontId="0" fillId="0" borderId="0" xfId="0" applyNumberFormat="1"/>
    <xf numFmtId="0" fontId="0" fillId="2" borderId="2" xfId="0" applyFill="1" applyBorder="1"/>
    <xf numFmtId="0" fontId="2" fillId="2" borderId="2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0" fillId="2" borderId="0" xfId="0" applyFill="1"/>
    <xf numFmtId="0" fontId="2" fillId="2" borderId="0" xfId="0" applyFont="1" applyFill="1"/>
    <xf numFmtId="0" fontId="4" fillId="2" borderId="0" xfId="0" applyFont="1" applyFill="1"/>
    <xf numFmtId="0" fontId="4" fillId="2" borderId="5" xfId="0" applyFont="1" applyFill="1" applyBorder="1"/>
    <xf numFmtId="0" fontId="0" fillId="2" borderId="4" xfId="0" applyFill="1" applyBorder="1"/>
    <xf numFmtId="0" fontId="0" fillId="2" borderId="6" xfId="0" applyFill="1" applyBorder="1"/>
    <xf numFmtId="0" fontId="0" fillId="2" borderId="7" xfId="0" applyFill="1" applyBorder="1"/>
    <xf numFmtId="0" fontId="4" fillId="2" borderId="7" xfId="0" applyFont="1" applyFill="1" applyBorder="1"/>
    <xf numFmtId="0" fontId="4" fillId="2" borderId="8" xfId="0" applyFont="1" applyFill="1" applyBorder="1"/>
    <xf numFmtId="0" fontId="2" fillId="0" borderId="9" xfId="0" applyFont="1" applyBorder="1"/>
    <xf numFmtId="0" fontId="0" fillId="0" borderId="9" xfId="0" applyBorder="1"/>
    <xf numFmtId="0" fontId="0" fillId="2" borderId="3" xfId="0" applyFill="1" applyBorder="1"/>
    <xf numFmtId="14" fontId="0" fillId="2" borderId="0" xfId="0" applyNumberFormat="1" applyFill="1"/>
    <xf numFmtId="0" fontId="0" fillId="2" borderId="5" xfId="0" applyFill="1" applyBorder="1"/>
    <xf numFmtId="0" fontId="2" fillId="2" borderId="7" xfId="0" applyFont="1" applyFill="1" applyBorder="1"/>
    <xf numFmtId="14" fontId="0" fillId="2" borderId="7" xfId="0" applyNumberFormat="1" applyFill="1" applyBorder="1"/>
    <xf numFmtId="0" fontId="0" fillId="2" borderId="8" xfId="0" applyFill="1" applyBorder="1"/>
    <xf numFmtId="0" fontId="0" fillId="0" borderId="11" xfId="0" applyBorder="1"/>
    <xf numFmtId="165" fontId="11" fillId="0" borderId="11" xfId="1" applyNumberFormat="1" applyFont="1" applyBorder="1"/>
    <xf numFmtId="165" fontId="9" fillId="0" borderId="11" xfId="1" applyNumberFormat="1" applyFont="1" applyBorder="1"/>
    <xf numFmtId="165" fontId="13" fillId="0" borderId="11" xfId="1" applyNumberFormat="1" applyFont="1" applyBorder="1"/>
    <xf numFmtId="165" fontId="7" fillId="0" borderId="11" xfId="1" applyNumberFormat="1" applyFont="1" applyBorder="1"/>
    <xf numFmtId="164" fontId="0" fillId="0" borderId="11" xfId="0" applyNumberFormat="1" applyBorder="1"/>
    <xf numFmtId="0" fontId="10" fillId="0" borderId="11" xfId="0" applyFont="1" applyBorder="1"/>
    <xf numFmtId="0" fontId="8" fillId="0" borderId="11" xfId="0" applyFont="1" applyBorder="1"/>
    <xf numFmtId="0" fontId="12" fillId="0" borderId="11" xfId="0" applyFont="1" applyBorder="1"/>
    <xf numFmtId="0" fontId="6" fillId="0" borderId="11" xfId="0" applyFont="1" applyBorder="1"/>
    <xf numFmtId="0" fontId="2" fillId="3" borderId="11" xfId="0" applyFont="1" applyFill="1" applyBorder="1"/>
    <xf numFmtId="1" fontId="0" fillId="3" borderId="11" xfId="0" applyNumberFormat="1" applyFill="1" applyBorder="1"/>
    <xf numFmtId="0" fontId="0" fillId="3" borderId="11" xfId="0" applyFill="1" applyBorder="1"/>
    <xf numFmtId="0" fontId="2" fillId="4" borderId="10" xfId="0" applyFont="1" applyFill="1" applyBorder="1"/>
    <xf numFmtId="14" fontId="0" fillId="4" borderId="12" xfId="0" applyNumberFormat="1" applyFill="1" applyBorder="1"/>
    <xf numFmtId="0" fontId="2" fillId="4" borderId="11" xfId="0" applyFont="1" applyFill="1" applyBorder="1"/>
    <xf numFmtId="0" fontId="0" fillId="4" borderId="9" xfId="0" applyFill="1" applyBorder="1"/>
    <xf numFmtId="0" fontId="0" fillId="4" borderId="12" xfId="0" applyFill="1" applyBorder="1"/>
    <xf numFmtId="0" fontId="0" fillId="4" borderId="11" xfId="0" applyFill="1" applyBorder="1"/>
    <xf numFmtId="2" fontId="0" fillId="0" borderId="11" xfId="0" applyNumberFormat="1" applyBorder="1"/>
    <xf numFmtId="164" fontId="0" fillId="3" borderId="11" xfId="0" applyNumberFormat="1" applyFill="1" applyBorder="1"/>
    <xf numFmtId="0" fontId="14" fillId="0" borderId="0" xfId="2"/>
    <xf numFmtId="0" fontId="5" fillId="2" borderId="0" xfId="0" applyFont="1" applyFill="1"/>
    <xf numFmtId="0" fontId="5" fillId="2" borderId="7" xfId="0" applyFont="1" applyFill="1" applyBorder="1"/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0" xfId="0" applyFont="1" applyFill="1" applyAlignment="1">
      <alignment horizontal="left"/>
    </xf>
    <xf numFmtId="0" fontId="2" fillId="3" borderId="6" xfId="0" applyFont="1" applyFill="1" applyBorder="1"/>
    <xf numFmtId="0" fontId="2" fillId="3" borderId="7" xfId="0" applyFont="1" applyFill="1" applyBorder="1"/>
    <xf numFmtId="14" fontId="0" fillId="3" borderId="7" xfId="0" applyNumberFormat="1" applyFill="1" applyBorder="1" applyAlignment="1">
      <alignment horizontal="left"/>
    </xf>
    <xf numFmtId="1" fontId="11" fillId="0" borderId="11" xfId="0" applyNumberFormat="1" applyFont="1" applyBorder="1"/>
    <xf numFmtId="1" fontId="9" fillId="0" borderId="11" xfId="0" applyNumberFormat="1" applyFont="1" applyBorder="1"/>
    <xf numFmtId="1" fontId="13" fillId="0" borderId="11" xfId="0" applyNumberFormat="1" applyFont="1" applyBorder="1"/>
    <xf numFmtId="1" fontId="7" fillId="0" borderId="11" xfId="0" applyNumberFormat="1" applyFont="1" applyBorder="1"/>
    <xf numFmtId="0" fontId="4" fillId="0" borderId="0" xfId="0" applyFont="1"/>
    <xf numFmtId="0" fontId="0" fillId="4" borderId="2" xfId="0" applyFill="1" applyBorder="1" applyAlignment="1" applyProtection="1">
      <alignment horizontal="left"/>
      <protection locked="0"/>
    </xf>
    <xf numFmtId="0" fontId="0" fillId="4" borderId="0" xfId="0" applyFill="1" applyAlignment="1" applyProtection="1">
      <alignment horizontal="left"/>
      <protection locked="0"/>
    </xf>
    <xf numFmtId="14" fontId="0" fillId="4" borderId="0" xfId="0" applyNumberFormat="1" applyFill="1" applyAlignment="1" applyProtection="1">
      <alignment horizontal="left"/>
      <protection locked="0"/>
    </xf>
    <xf numFmtId="0" fontId="0" fillId="0" borderId="11" xfId="0" applyBorder="1" applyProtection="1">
      <protection locked="0"/>
    </xf>
    <xf numFmtId="164" fontId="0" fillId="0" borderId="11" xfId="0" applyNumberFormat="1" applyBorder="1" applyProtection="1">
      <protection locked="0"/>
    </xf>
    <xf numFmtId="14" fontId="2" fillId="4" borderId="11" xfId="0" applyNumberFormat="1" applyFont="1" applyFill="1" applyBorder="1" applyProtection="1">
      <protection locked="0"/>
    </xf>
    <xf numFmtId="0" fontId="2" fillId="4" borderId="11" xfId="0" applyFont="1" applyFill="1" applyBorder="1" applyProtection="1">
      <protection locked="0"/>
    </xf>
    <xf numFmtId="0" fontId="0" fillId="0" borderId="0" xfId="0" applyProtection="1">
      <protection locked="0"/>
    </xf>
    <xf numFmtId="14" fontId="0" fillId="2" borderId="0" xfId="0" applyNumberFormat="1" applyFill="1" applyAlignment="1">
      <alignment horizontal="center"/>
    </xf>
    <xf numFmtId="0" fontId="6" fillId="5" borderId="11" xfId="0" applyFont="1" applyFill="1" applyBorder="1"/>
    <xf numFmtId="165" fontId="7" fillId="5" borderId="11" xfId="1" applyNumberFormat="1" applyFont="1" applyFill="1" applyBorder="1"/>
    <xf numFmtId="1" fontId="7" fillId="5" borderId="11" xfId="0" applyNumberFormat="1" applyFont="1" applyFill="1" applyBorder="1"/>
  </cellXfs>
  <cellStyles count="3">
    <cellStyle name="Link" xfId="2" builtinId="8"/>
    <cellStyle name="Prozent" xfId="1" builtinId="5"/>
    <cellStyle name="Standard" xfId="0" builtinId="0"/>
  </cellStyles>
  <dxfs count="38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8" tint="0.7999816888943144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theme="0" tint="-4.9989318521683403E-2"/>
      </font>
      <fill>
        <patternFill patternType="solid">
          <bgColor theme="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8" tint="0.7999816888943144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theme="0" tint="-4.9989318521683403E-2"/>
      </font>
      <fill>
        <patternFill patternType="solid">
          <bgColor theme="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8" tint="0.7999816888943144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theme="0" tint="-4.9989318521683403E-2"/>
      </font>
      <fill>
        <patternFill patternType="solid">
          <bgColor theme="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8" tint="0.7999816888943144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theme="0" tint="-4.9989318521683403E-2"/>
      </font>
      <fill>
        <patternFill patternType="solid">
          <bgColor theme="0"/>
        </patternFill>
      </fill>
    </dxf>
    <dxf>
      <font>
        <color theme="0" tint="-0.14996795556505021"/>
      </font>
      <fill>
        <patternFill>
          <bgColor theme="0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rgb="FFE1EF5D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rgb="FFFF0000"/>
        </patternFill>
      </fill>
    </dxf>
    <dxf>
      <font>
        <color theme="0" tint="-0.14996795556505021"/>
      </font>
      <fill>
        <patternFill>
          <bgColor theme="0"/>
        </patternFill>
      </fill>
    </dxf>
  </dxfs>
  <tableStyles count="0" defaultTableStyle="TableStyleMedium2" defaultPivotStyle="PivotStyleLight16"/>
  <colors>
    <mruColors>
      <color rgb="FFE1EF5D"/>
      <color rgb="FFB6A71C"/>
      <color rgb="FFD5C421"/>
      <color rgb="FFE4F600"/>
      <color rgb="FF00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35842-1A79-4AFE-B51F-8D354CECF480}">
  <dimension ref="A1:BJ48"/>
  <sheetViews>
    <sheetView tabSelected="1" topLeftCell="C1" zoomScale="145" zoomScaleNormal="145" workbookViewId="0">
      <selection activeCell="L7" sqref="L7"/>
    </sheetView>
  </sheetViews>
  <sheetFormatPr baseColWidth="10" defaultRowHeight="15" outlineLevelCol="1" x14ac:dyDescent="0.25"/>
  <cols>
    <col min="2" max="2" width="8.140625" bestFit="1" customWidth="1"/>
    <col min="3" max="3" width="25" bestFit="1" customWidth="1"/>
    <col min="4" max="4" width="13.85546875" customWidth="1"/>
    <col min="5" max="5" width="11" bestFit="1" customWidth="1"/>
    <col min="6" max="6" width="11" customWidth="1"/>
    <col min="7" max="16" width="10.85546875" customWidth="1" outlineLevel="1"/>
    <col min="17" max="17" width="10.5703125" bestFit="1" customWidth="1"/>
    <col min="18" max="18" width="7.85546875" bestFit="1" customWidth="1"/>
    <col min="19" max="19" width="4.140625" bestFit="1" customWidth="1"/>
    <col min="20" max="20" width="4.7109375" bestFit="1" customWidth="1"/>
    <col min="21" max="21" width="10.5703125" bestFit="1" customWidth="1"/>
    <col min="22" max="22" width="7.85546875" bestFit="1" customWidth="1"/>
    <col min="23" max="23" width="4.140625" bestFit="1" customWidth="1"/>
    <col min="24" max="24" width="4.7109375" bestFit="1" customWidth="1"/>
    <col min="41" max="56" width="10.85546875" hidden="1" customWidth="1" outlineLevel="1"/>
    <col min="57" max="57" width="10.85546875" collapsed="1"/>
  </cols>
  <sheetData>
    <row r="1" spans="1:62" x14ac:dyDescent="0.25">
      <c r="A1" s="51" t="s">
        <v>0</v>
      </c>
      <c r="B1" s="52"/>
      <c r="C1" s="63" t="s">
        <v>26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10"/>
      <c r="T1" s="6"/>
      <c r="U1" s="6"/>
      <c r="V1" s="6"/>
      <c r="W1" s="6"/>
      <c r="X1" s="6"/>
      <c r="Y1" s="6"/>
      <c r="Z1" s="6"/>
      <c r="AA1" s="6"/>
      <c r="AB1" s="6"/>
      <c r="AC1" s="6"/>
      <c r="AD1" s="21"/>
    </row>
    <row r="2" spans="1:62" x14ac:dyDescent="0.25">
      <c r="A2" s="53" t="s">
        <v>86</v>
      </c>
      <c r="B2" s="54"/>
      <c r="C2" s="64" t="s">
        <v>87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23"/>
    </row>
    <row r="3" spans="1:62" x14ac:dyDescent="0.25">
      <c r="A3" s="53" t="s">
        <v>1</v>
      </c>
      <c r="B3" s="54"/>
      <c r="C3" s="64" t="s">
        <v>82</v>
      </c>
      <c r="D3" s="10"/>
      <c r="E3" s="11" t="s">
        <v>65</v>
      </c>
      <c r="F3" s="10" t="s">
        <v>66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23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23"/>
    </row>
    <row r="4" spans="1:62" x14ac:dyDescent="0.25">
      <c r="A4" s="53" t="s">
        <v>25</v>
      </c>
      <c r="B4" s="54"/>
      <c r="C4" s="65">
        <v>46429</v>
      </c>
      <c r="D4" s="22"/>
      <c r="E4" s="10"/>
      <c r="F4" s="10" t="s">
        <v>67</v>
      </c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23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23"/>
    </row>
    <row r="5" spans="1:62" ht="15.75" thickBot="1" x14ac:dyDescent="0.3">
      <c r="A5" s="55" t="s">
        <v>47</v>
      </c>
      <c r="B5" s="56"/>
      <c r="C5" s="57">
        <f ca="1">TODAY()</f>
        <v>46240</v>
      </c>
      <c r="D5" s="25"/>
      <c r="E5" s="24" t="s">
        <v>68</v>
      </c>
      <c r="F5" s="50" t="s">
        <v>79</v>
      </c>
      <c r="G5" s="17"/>
      <c r="H5" s="17"/>
      <c r="I5" s="17"/>
      <c r="J5" s="17"/>
      <c r="K5" s="17"/>
      <c r="L5" s="17"/>
      <c r="M5" s="17"/>
      <c r="N5" s="17"/>
      <c r="O5" s="16"/>
      <c r="P5" s="16"/>
      <c r="Q5" s="16"/>
      <c r="R5" s="2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26"/>
    </row>
    <row r="7" spans="1:62" x14ac:dyDescent="0.25">
      <c r="Q7" s="37" t="s">
        <v>20</v>
      </c>
      <c r="U7" s="37" t="s">
        <v>21</v>
      </c>
      <c r="Y7" s="40" t="s">
        <v>70</v>
      </c>
      <c r="Z7" s="41">
        <v>46318</v>
      </c>
      <c r="AC7" s="40" t="s">
        <v>71</v>
      </c>
      <c r="AD7" s="41">
        <v>46399</v>
      </c>
      <c r="AG7" s="40" t="s">
        <v>72</v>
      </c>
      <c r="AH7" s="41">
        <v>46499</v>
      </c>
      <c r="AK7" s="40" t="s">
        <v>73</v>
      </c>
      <c r="AL7" s="41">
        <v>46539</v>
      </c>
      <c r="AO7" s="40" t="s">
        <v>74</v>
      </c>
      <c r="AP7" s="41">
        <v>46318</v>
      </c>
      <c r="AS7" s="40" t="s">
        <v>75</v>
      </c>
      <c r="AT7" s="41">
        <v>46399</v>
      </c>
      <c r="AW7" s="40" t="s">
        <v>77</v>
      </c>
      <c r="AX7" s="41">
        <v>46499</v>
      </c>
      <c r="BA7" s="40" t="s">
        <v>76</v>
      </c>
      <c r="BB7" s="41">
        <v>46539</v>
      </c>
      <c r="BE7" s="40" t="s">
        <v>51</v>
      </c>
      <c r="BF7" s="43"/>
      <c r="BG7" s="43"/>
      <c r="BH7" s="44"/>
    </row>
    <row r="8" spans="1:62" s="20" customFormat="1" x14ac:dyDescent="0.25">
      <c r="A8" s="37" t="s">
        <v>2</v>
      </c>
      <c r="B8" s="42" t="s">
        <v>83</v>
      </c>
      <c r="C8" s="42" t="s">
        <v>3</v>
      </c>
      <c r="D8" s="37" t="s">
        <v>61</v>
      </c>
      <c r="E8" s="37" t="s">
        <v>60</v>
      </c>
      <c r="F8" s="37" t="s">
        <v>58</v>
      </c>
      <c r="G8" s="33" t="s">
        <v>4</v>
      </c>
      <c r="H8" s="34" t="s">
        <v>5</v>
      </c>
      <c r="I8" s="35" t="s">
        <v>6</v>
      </c>
      <c r="J8" s="36" t="s">
        <v>7</v>
      </c>
      <c r="K8" s="72" t="s">
        <v>8</v>
      </c>
      <c r="L8" s="33" t="s">
        <v>11</v>
      </c>
      <c r="M8" s="34" t="s">
        <v>12</v>
      </c>
      <c r="N8" s="35" t="s">
        <v>13</v>
      </c>
      <c r="O8" s="36" t="s">
        <v>9</v>
      </c>
      <c r="P8" s="72" t="s">
        <v>14</v>
      </c>
      <c r="Q8" s="37" t="s">
        <v>62</v>
      </c>
      <c r="R8" s="37" t="s">
        <v>63</v>
      </c>
      <c r="S8" s="37" t="s">
        <v>64</v>
      </c>
      <c r="T8" s="37" t="s">
        <v>15</v>
      </c>
      <c r="U8" s="37" t="s">
        <v>62</v>
      </c>
      <c r="V8" s="37" t="s">
        <v>63</v>
      </c>
      <c r="W8" s="37" t="s">
        <v>64</v>
      </c>
      <c r="X8" s="37" t="s">
        <v>15</v>
      </c>
      <c r="Y8" s="42" t="s">
        <v>16</v>
      </c>
      <c r="Z8" s="42" t="s">
        <v>17</v>
      </c>
      <c r="AA8" s="42" t="s">
        <v>18</v>
      </c>
      <c r="AB8" s="42" t="s">
        <v>19</v>
      </c>
      <c r="AC8" s="42" t="s">
        <v>16</v>
      </c>
      <c r="AD8" s="42" t="s">
        <v>17</v>
      </c>
      <c r="AE8" s="42" t="s">
        <v>18</v>
      </c>
      <c r="AF8" s="42" t="s">
        <v>19</v>
      </c>
      <c r="AG8" s="42" t="s">
        <v>16</v>
      </c>
      <c r="AH8" s="42" t="s">
        <v>17</v>
      </c>
      <c r="AI8" s="42" t="s">
        <v>18</v>
      </c>
      <c r="AJ8" s="42" t="s">
        <v>19</v>
      </c>
      <c r="AK8" s="42" t="s">
        <v>16</v>
      </c>
      <c r="AL8" s="42" t="s">
        <v>17</v>
      </c>
      <c r="AM8" s="42" t="s">
        <v>18</v>
      </c>
      <c r="AN8" s="42" t="s">
        <v>19</v>
      </c>
      <c r="AO8" s="42" t="s">
        <v>16</v>
      </c>
      <c r="AP8" s="42" t="s">
        <v>17</v>
      </c>
      <c r="AQ8" s="42" t="s">
        <v>18</v>
      </c>
      <c r="AR8" s="42" t="s">
        <v>19</v>
      </c>
      <c r="AS8" s="42" t="s">
        <v>16</v>
      </c>
      <c r="AT8" s="42" t="s">
        <v>17</v>
      </c>
      <c r="AU8" s="42" t="s">
        <v>18</v>
      </c>
      <c r="AV8" s="42" t="s">
        <v>19</v>
      </c>
      <c r="AW8" s="42" t="s">
        <v>16</v>
      </c>
      <c r="AX8" s="42" t="s">
        <v>17</v>
      </c>
      <c r="AY8" s="42" t="s">
        <v>18</v>
      </c>
      <c r="AZ8" s="42" t="s">
        <v>19</v>
      </c>
      <c r="BA8" s="42" t="s">
        <v>16</v>
      </c>
      <c r="BB8" s="42" t="s">
        <v>17</v>
      </c>
      <c r="BC8" s="42" t="s">
        <v>18</v>
      </c>
      <c r="BD8" s="42" t="s">
        <v>19</v>
      </c>
      <c r="BE8" s="45" t="s">
        <v>52</v>
      </c>
      <c r="BF8" s="45" t="s">
        <v>53</v>
      </c>
      <c r="BG8" s="45" t="s">
        <v>54</v>
      </c>
      <c r="BH8" s="45" t="s">
        <v>55</v>
      </c>
      <c r="BI8" s="45" t="s">
        <v>56</v>
      </c>
      <c r="BJ8" s="45" t="s">
        <v>57</v>
      </c>
    </row>
    <row r="9" spans="1:62" x14ac:dyDescent="0.25">
      <c r="A9" s="39">
        <v>1</v>
      </c>
      <c r="B9" s="66" t="s">
        <v>59</v>
      </c>
      <c r="C9" s="66" t="s">
        <v>22</v>
      </c>
      <c r="D9" s="27" t="str">
        <f ca="1">IF(B9="AHS",
   IF(E9&gt;5, "🙋 5 (AHS)", CHOOSE(E9, "1 (AHS)", "2 (AHS)", "3 (AHS)", "4 (AHS)", "5 (AHS)")),
   IF(E9&lt;3, "🚀 1 (Standard)", CHOOSE(E9-2, "1 (Standard)", "2 (Standard)", "3 (Standard)", "4 (Standard)", "5 (Standard)"))
)</f>
        <v>🙋 5 (AHS)</v>
      </c>
      <c r="E9" s="27">
        <f ca="1">IF(AND(K9&gt;=0.5,SUM(H9:I9)=0),1,
IF(AND(SUM(J9:K9)&gt;=0.75,SUM(H9)=0),2,
IF(AND(SUM(J9:K9)&gt;=0.5,SUM(I9:K9)&gt;=0.75,G9=0),3,
IF(AND(SUM(J9:K9)&gt;=0.25,SUM(I9:K9)&gt;=0.5,G9=0),4,
IF(AND(SUM(I9:K9)&gt;=0.75,G9&lt;25),5,IF(SUM(H9:K9)&gt;=0.75,6,7))))))</f>
        <v>7</v>
      </c>
      <c r="F9" s="38">
        <f ca="1">SUM(L9:P9)</f>
        <v>0</v>
      </c>
      <c r="G9" s="28">
        <f ca="1">IFERROR(L9/F9,0)</f>
        <v>0</v>
      </c>
      <c r="H9" s="29">
        <f ca="1">IFERROR(M9/F9,0)</f>
        <v>0</v>
      </c>
      <c r="I9" s="30">
        <f ca="1">IFERROR(N9/F9,0)</f>
        <v>0</v>
      </c>
      <c r="J9" s="31">
        <f ca="1">IFERROR(O9/F9,0)</f>
        <v>0</v>
      </c>
      <c r="K9" s="73">
        <f ca="1">IFERROR(P9/F9,0)</f>
        <v>0</v>
      </c>
      <c r="L9" s="58">
        <f ca="1">COUNTIFS($Q9:$T9,0)+IF($C$5&gt;$C$4,COUNTIFS($U9:$X9,0),0)+COUNTIFS(Y9:BJ9,0)</f>
        <v>0</v>
      </c>
      <c r="M9" s="59">
        <f ca="1">COUNTIFS($Q9:$T9,1)+IF($C$5&gt;$C$4,COUNTIFS($U9:$X9,1),0)+COUNTIFS(Y9:BJ9,1)</f>
        <v>0</v>
      </c>
      <c r="N9" s="60">
        <f ca="1">COUNTIFS($Q9:$T9,2)+IF($C$5&gt;$C$4,COUNTIFS($U9:$X9,2),0)+COUNTIFS(Y9:BJ9,2)</f>
        <v>0</v>
      </c>
      <c r="O9" s="61">
        <f ca="1">COUNTIFS($Q9:$T9,3)+IF($C$5&gt;$C$4,COUNTIFS($U9:$X9,3),0)+COUNTIFS(Y9:BJ9,3)</f>
        <v>0</v>
      </c>
      <c r="P9" s="74">
        <f ca="1">COUNTIFS($Q9:$T9,4)+IF($C$5&gt;$C$4,COUNTIFS($U9:$X9,4),0)+COUNTIFS(Y9:BJ9,4)</f>
        <v>0</v>
      </c>
      <c r="Q9" s="32" t="str">
        <f>'MA mündl.'!C12</f>
        <v/>
      </c>
      <c r="R9" s="32" t="str">
        <f>'MA schr.'!C12</f>
        <v/>
      </c>
      <c r="S9" s="32" t="str">
        <f>HÜs!C12</f>
        <v/>
      </c>
      <c r="T9" s="32" t="str">
        <f>LZKs!C12</f>
        <v/>
      </c>
      <c r="U9" s="32" t="str">
        <f>'MA mündl.'!E12</f>
        <v/>
      </c>
      <c r="V9" s="32" t="str">
        <f>'MA schr.'!E12</f>
        <v/>
      </c>
      <c r="W9" s="32" t="str">
        <f>HÜs!E12</f>
        <v/>
      </c>
      <c r="X9" s="32" t="str">
        <f>LZKs!E12</f>
        <v/>
      </c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67"/>
      <c r="AJ9" s="67"/>
      <c r="AK9" s="67"/>
      <c r="AL9" s="67"/>
      <c r="AM9" s="67"/>
      <c r="AN9" s="67"/>
      <c r="AO9" s="67"/>
      <c r="AP9" s="67"/>
      <c r="AQ9" s="67"/>
      <c r="AR9" s="67"/>
      <c r="AS9" s="67"/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/>
      <c r="BH9" s="67"/>
      <c r="BI9" s="67"/>
      <c r="BJ9" s="67"/>
    </row>
    <row r="10" spans="1:62" x14ac:dyDescent="0.25">
      <c r="A10" s="39">
        <v>2</v>
      </c>
      <c r="B10" s="66" t="s">
        <v>59</v>
      </c>
      <c r="C10" s="66" t="s">
        <v>23</v>
      </c>
      <c r="D10" s="27" t="str">
        <f t="shared" ref="D10:D43" ca="1" si="0">IF(B10="AHS",
   IF(E10&gt;5, "🙋 5 (AHS)", CHOOSE(E10, "1 (AHS)", "2 (AHS)", "3 (AHS)", "4 (AHS)", "5 (AHS)")),
   IF(E10&lt;3, "🚀 1 (Standard)", CHOOSE(E10-2, "1 (Standard)", "2 (Standard)", "3 (Standard)", "4 (Standard)", "5 (Standard)"))
)</f>
        <v>🙋 5 (AHS)</v>
      </c>
      <c r="E10" s="27">
        <f t="shared" ref="E10:E43" ca="1" si="1">IF(AND(K10&gt;=0.5,SUM(H10:I10)=0),1,
IF(AND(SUM(J10:K10)&gt;=0.75,SUM(H10)=0),2,
IF(AND(SUM(J10:K10)&gt;=0.5,SUM(I10:K10)&gt;=0.75,G10=0),3,
IF(AND(SUM(J10:K10)&gt;=0.25,SUM(I10:K10)&gt;=0.5,G10=0),4,
IF(AND(SUM(I10:K10)&gt;=0.75,G10&lt;25),5,IF(SUM(H10:K10)&gt;=0.75,6,7))))))</f>
        <v>7</v>
      </c>
      <c r="F10" s="38">
        <f t="shared" ref="F10:F43" ca="1" si="2">SUM(L10:P10)</f>
        <v>0</v>
      </c>
      <c r="G10" s="28">
        <f t="shared" ref="G10:G43" ca="1" si="3">IFERROR(L10/F10,0)</f>
        <v>0</v>
      </c>
      <c r="H10" s="29">
        <f t="shared" ref="H10:H43" ca="1" si="4">IFERROR(M10/F10,0)</f>
        <v>0</v>
      </c>
      <c r="I10" s="30">
        <f t="shared" ref="I10:I43" ca="1" si="5">IFERROR(N10/F10,0)</f>
        <v>0</v>
      </c>
      <c r="J10" s="31">
        <f t="shared" ref="J10:J43" ca="1" si="6">IFERROR(O10/F10,0)</f>
        <v>0</v>
      </c>
      <c r="K10" s="73">
        <f t="shared" ref="K10:K43" ca="1" si="7">IFERROR(P10/F10,0)</f>
        <v>0</v>
      </c>
      <c r="L10" s="58">
        <f t="shared" ref="L10:L43" ca="1" si="8">COUNTIFS($Q10:$T10,0)+IF($C$5&gt;$C$4,COUNTIFS($U10:$X10,0),0)+COUNTIFS(Y10:BJ10,0)</f>
        <v>0</v>
      </c>
      <c r="M10" s="59">
        <f t="shared" ref="M10:M43" ca="1" si="9">COUNTIFS($Q10:$T10,1)+IF($C$5&gt;$C$4,COUNTIFS($U10:$X10,1),0)+COUNTIFS(Y10:BJ10,1)</f>
        <v>0</v>
      </c>
      <c r="N10" s="60">
        <f t="shared" ref="N10:N43" ca="1" si="10">COUNTIFS($Q10:$T10,2)+IF($C$5&gt;$C$4,COUNTIFS($U10:$X10,2),0)+COUNTIFS(Y10:BJ10,2)</f>
        <v>0</v>
      </c>
      <c r="O10" s="61">
        <f t="shared" ref="O10:O43" ca="1" si="11">COUNTIFS($Q10:$T10,3)+IF($C$5&gt;$C$4,COUNTIFS($U10:$X10,3),0)+COUNTIFS(Y10:BJ10,3)</f>
        <v>0</v>
      </c>
      <c r="P10" s="74">
        <f t="shared" ref="P10:P43" ca="1" si="12">COUNTIFS($Q10:$T10,4)+IF($C$5&gt;$C$4,COUNTIFS($U10:$X10,4),0)+COUNTIFS(Y10:BJ10,4)</f>
        <v>0</v>
      </c>
      <c r="Q10" s="32" t="str">
        <f>'MA mündl.'!C13</f>
        <v/>
      </c>
      <c r="R10" s="32" t="str">
        <f>'MA schr.'!C13</f>
        <v/>
      </c>
      <c r="S10" s="32" t="str">
        <f>HÜs!C13</f>
        <v/>
      </c>
      <c r="T10" s="32" t="str">
        <f>LZKs!C13</f>
        <v/>
      </c>
      <c r="U10" s="32" t="str">
        <f>'MA mündl.'!E13</f>
        <v/>
      </c>
      <c r="V10" s="32" t="str">
        <f>'MA schr.'!E13</f>
        <v/>
      </c>
      <c r="W10" s="32" t="str">
        <f>HÜs!E13</f>
        <v/>
      </c>
      <c r="X10" s="32" t="str">
        <f>LZKs!E13</f>
        <v/>
      </c>
      <c r="Y10" s="67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  <c r="AL10" s="67"/>
      <c r="AM10" s="67"/>
      <c r="AN10" s="67"/>
      <c r="AO10" s="67"/>
      <c r="AP10" s="67"/>
      <c r="AQ10" s="67"/>
      <c r="AR10" s="67"/>
      <c r="AS10" s="67"/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/>
      <c r="BH10" s="67"/>
      <c r="BI10" s="67"/>
      <c r="BJ10" s="67"/>
    </row>
    <row r="11" spans="1:62" x14ac:dyDescent="0.25">
      <c r="A11" s="39">
        <v>3</v>
      </c>
      <c r="B11" s="66"/>
      <c r="C11" s="66" t="s">
        <v>88</v>
      </c>
      <c r="D11" s="27" t="str">
        <f t="shared" ca="1" si="0"/>
        <v>5 (Standard)</v>
      </c>
      <c r="E11" s="27">
        <f t="shared" ca="1" si="1"/>
        <v>7</v>
      </c>
      <c r="F11" s="38">
        <f t="shared" ca="1" si="2"/>
        <v>0</v>
      </c>
      <c r="G11" s="28">
        <f t="shared" ca="1" si="3"/>
        <v>0</v>
      </c>
      <c r="H11" s="29">
        <f t="shared" ca="1" si="4"/>
        <v>0</v>
      </c>
      <c r="I11" s="30">
        <f t="shared" ca="1" si="5"/>
        <v>0</v>
      </c>
      <c r="J11" s="31">
        <f t="shared" ca="1" si="6"/>
        <v>0</v>
      </c>
      <c r="K11" s="73">
        <f t="shared" ca="1" si="7"/>
        <v>0</v>
      </c>
      <c r="L11" s="58">
        <f t="shared" ca="1" si="8"/>
        <v>0</v>
      </c>
      <c r="M11" s="59">
        <f t="shared" ca="1" si="9"/>
        <v>0</v>
      </c>
      <c r="N11" s="60">
        <f t="shared" ca="1" si="10"/>
        <v>0</v>
      </c>
      <c r="O11" s="61">
        <f t="shared" ca="1" si="11"/>
        <v>0</v>
      </c>
      <c r="P11" s="74">
        <f ca="1">COUNTIFS($Q11:$T11,4)+IF($C$5&gt;$C$4,COUNTIFS($U11:$X11,4),0)+COUNTIFS(Y11:BJ11,4)</f>
        <v>0</v>
      </c>
      <c r="Q11" s="32" t="str">
        <f>'MA mündl.'!C14</f>
        <v/>
      </c>
      <c r="R11" s="32" t="str">
        <f>'MA schr.'!C14</f>
        <v/>
      </c>
      <c r="S11" s="32" t="str">
        <f>HÜs!C14</f>
        <v/>
      </c>
      <c r="T11" s="32" t="str">
        <f>LZKs!C14</f>
        <v/>
      </c>
      <c r="U11" s="32" t="str">
        <f>'MA mündl.'!E14</f>
        <v/>
      </c>
      <c r="V11" s="32" t="str">
        <f>'MA schr.'!E14</f>
        <v/>
      </c>
      <c r="W11" s="32" t="str">
        <f>HÜs!E14</f>
        <v/>
      </c>
      <c r="X11" s="32" t="str">
        <f>LZKs!E14</f>
        <v/>
      </c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67"/>
      <c r="AJ11" s="67"/>
      <c r="AK11" s="67"/>
      <c r="AL11" s="67"/>
      <c r="AM11" s="67"/>
      <c r="AN11" s="67"/>
      <c r="AO11" s="67"/>
      <c r="AP11" s="67"/>
      <c r="AQ11" s="67"/>
      <c r="AR11" s="67"/>
      <c r="AS11" s="67"/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/>
      <c r="BH11" s="67"/>
      <c r="BI11" s="67"/>
      <c r="BJ11" s="67"/>
    </row>
    <row r="12" spans="1:62" x14ac:dyDescent="0.25">
      <c r="A12" s="39">
        <v>4</v>
      </c>
      <c r="B12" s="66"/>
      <c r="C12" s="66"/>
      <c r="D12" s="27" t="str">
        <f t="shared" ca="1" si="0"/>
        <v>5 (Standard)</v>
      </c>
      <c r="E12" s="27">
        <f t="shared" ca="1" si="1"/>
        <v>7</v>
      </c>
      <c r="F12" s="38">
        <f t="shared" ca="1" si="2"/>
        <v>0</v>
      </c>
      <c r="G12" s="28">
        <f t="shared" ca="1" si="3"/>
        <v>0</v>
      </c>
      <c r="H12" s="29">
        <f t="shared" ca="1" si="4"/>
        <v>0</v>
      </c>
      <c r="I12" s="30">
        <f t="shared" ca="1" si="5"/>
        <v>0</v>
      </c>
      <c r="J12" s="31">
        <f t="shared" ca="1" si="6"/>
        <v>0</v>
      </c>
      <c r="K12" s="73">
        <f t="shared" ca="1" si="7"/>
        <v>0</v>
      </c>
      <c r="L12" s="58">
        <f t="shared" ca="1" si="8"/>
        <v>0</v>
      </c>
      <c r="M12" s="59">
        <f t="shared" ca="1" si="9"/>
        <v>0</v>
      </c>
      <c r="N12" s="60">
        <f t="shared" ca="1" si="10"/>
        <v>0</v>
      </c>
      <c r="O12" s="61">
        <f t="shared" ca="1" si="11"/>
        <v>0</v>
      </c>
      <c r="P12" s="74">
        <f ca="1">COUNTIFS($Q12:$T12,4)+IF($C$5&gt;$C$4,COUNTIFS($U12:$X12,4),0)+COUNTIFS(Y12:BJ12,4)</f>
        <v>0</v>
      </c>
      <c r="Q12" s="32" t="str">
        <f>'MA mündl.'!C15</f>
        <v/>
      </c>
      <c r="R12" s="32" t="str">
        <f>'MA schr.'!C15</f>
        <v/>
      </c>
      <c r="S12" s="32" t="str">
        <f>HÜs!C15</f>
        <v/>
      </c>
      <c r="T12" s="32" t="str">
        <f>LZKs!C15</f>
        <v/>
      </c>
      <c r="U12" s="32" t="str">
        <f>'MA mündl.'!E15</f>
        <v/>
      </c>
      <c r="V12" s="32" t="str">
        <f>'MA schr.'!E15</f>
        <v/>
      </c>
      <c r="W12" s="32" t="str">
        <f>HÜs!E15</f>
        <v/>
      </c>
      <c r="X12" s="32" t="str">
        <f>LZKs!E15</f>
        <v/>
      </c>
      <c r="Y12" s="67"/>
      <c r="Z12" s="67"/>
      <c r="AA12" s="67"/>
      <c r="AB12" s="67"/>
      <c r="AC12" s="67"/>
      <c r="AD12" s="67"/>
      <c r="AE12" s="67"/>
      <c r="AF12" s="67"/>
      <c r="AG12" s="67"/>
      <c r="AH12" s="67"/>
      <c r="AI12" s="67"/>
      <c r="AJ12" s="67"/>
      <c r="AK12" s="67"/>
      <c r="AL12" s="67"/>
      <c r="AM12" s="67"/>
      <c r="AN12" s="67"/>
      <c r="AO12" s="67"/>
      <c r="AP12" s="67"/>
      <c r="AQ12" s="67"/>
      <c r="AR12" s="67"/>
      <c r="AS12" s="67"/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/>
      <c r="BH12" s="67"/>
      <c r="BI12" s="67"/>
      <c r="BJ12" s="67"/>
    </row>
    <row r="13" spans="1:62" x14ac:dyDescent="0.25">
      <c r="A13" s="39">
        <v>5</v>
      </c>
      <c r="B13" s="66"/>
      <c r="C13" s="66"/>
      <c r="D13" s="27" t="str">
        <f t="shared" ca="1" si="0"/>
        <v>5 (Standard)</v>
      </c>
      <c r="E13" s="27">
        <f t="shared" ca="1" si="1"/>
        <v>7</v>
      </c>
      <c r="F13" s="38">
        <f t="shared" ca="1" si="2"/>
        <v>0</v>
      </c>
      <c r="G13" s="28">
        <f t="shared" ca="1" si="3"/>
        <v>0</v>
      </c>
      <c r="H13" s="29">
        <f t="shared" ca="1" si="4"/>
        <v>0</v>
      </c>
      <c r="I13" s="30">
        <f t="shared" ca="1" si="5"/>
        <v>0</v>
      </c>
      <c r="J13" s="31">
        <f t="shared" ca="1" si="6"/>
        <v>0</v>
      </c>
      <c r="K13" s="73">
        <f t="shared" ca="1" si="7"/>
        <v>0</v>
      </c>
      <c r="L13" s="58">
        <f t="shared" ca="1" si="8"/>
        <v>0</v>
      </c>
      <c r="M13" s="59">
        <f t="shared" ca="1" si="9"/>
        <v>0</v>
      </c>
      <c r="N13" s="60">
        <f t="shared" ca="1" si="10"/>
        <v>0</v>
      </c>
      <c r="O13" s="61">
        <f t="shared" ca="1" si="11"/>
        <v>0</v>
      </c>
      <c r="P13" s="74">
        <f t="shared" ca="1" si="12"/>
        <v>0</v>
      </c>
      <c r="Q13" s="32" t="str">
        <f>'MA mündl.'!C16</f>
        <v/>
      </c>
      <c r="R13" s="32" t="str">
        <f>'MA schr.'!C16</f>
        <v/>
      </c>
      <c r="S13" s="32" t="str">
        <f>HÜs!C16</f>
        <v/>
      </c>
      <c r="T13" s="32" t="str">
        <f>LZKs!C16</f>
        <v/>
      </c>
      <c r="U13" s="32" t="str">
        <f>'MA mündl.'!E16</f>
        <v/>
      </c>
      <c r="V13" s="32" t="str">
        <f>'MA schr.'!E16</f>
        <v/>
      </c>
      <c r="W13" s="32" t="str">
        <f>HÜs!E16</f>
        <v/>
      </c>
      <c r="X13" s="32" t="str">
        <f>LZKs!E16</f>
        <v/>
      </c>
      <c r="Y13" s="67"/>
      <c r="Z13" s="67"/>
      <c r="AA13" s="67"/>
      <c r="AB13" s="67"/>
      <c r="AC13" s="67"/>
      <c r="AD13" s="67"/>
      <c r="AE13" s="67"/>
      <c r="AF13" s="67"/>
      <c r="AG13" s="67"/>
      <c r="AH13" s="67"/>
      <c r="AI13" s="67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/>
      <c r="BH13" s="67"/>
      <c r="BI13" s="67"/>
      <c r="BJ13" s="67"/>
    </row>
    <row r="14" spans="1:62" x14ac:dyDescent="0.25">
      <c r="A14" s="39">
        <v>6</v>
      </c>
      <c r="B14" s="66"/>
      <c r="C14" s="66"/>
      <c r="D14" s="27" t="str">
        <f t="shared" ca="1" si="0"/>
        <v>5 (Standard)</v>
      </c>
      <c r="E14" s="27">
        <f t="shared" ca="1" si="1"/>
        <v>7</v>
      </c>
      <c r="F14" s="38">
        <f t="shared" ca="1" si="2"/>
        <v>0</v>
      </c>
      <c r="G14" s="28">
        <f t="shared" ca="1" si="3"/>
        <v>0</v>
      </c>
      <c r="H14" s="29">
        <f t="shared" ca="1" si="4"/>
        <v>0</v>
      </c>
      <c r="I14" s="30">
        <f t="shared" ca="1" si="5"/>
        <v>0</v>
      </c>
      <c r="J14" s="31">
        <f t="shared" ca="1" si="6"/>
        <v>0</v>
      </c>
      <c r="K14" s="73">
        <f t="shared" ca="1" si="7"/>
        <v>0</v>
      </c>
      <c r="L14" s="58">
        <f t="shared" ca="1" si="8"/>
        <v>0</v>
      </c>
      <c r="M14" s="59">
        <f t="shared" ca="1" si="9"/>
        <v>0</v>
      </c>
      <c r="N14" s="60">
        <f t="shared" ca="1" si="10"/>
        <v>0</v>
      </c>
      <c r="O14" s="61">
        <f t="shared" ca="1" si="11"/>
        <v>0</v>
      </c>
      <c r="P14" s="74">
        <f t="shared" ca="1" si="12"/>
        <v>0</v>
      </c>
      <c r="Q14" s="32" t="str">
        <f>'MA mündl.'!C17</f>
        <v/>
      </c>
      <c r="R14" s="32" t="str">
        <f>'MA schr.'!C17</f>
        <v/>
      </c>
      <c r="S14" s="32" t="str">
        <f>HÜs!C17</f>
        <v/>
      </c>
      <c r="T14" s="32" t="str">
        <f>LZKs!C17</f>
        <v/>
      </c>
      <c r="U14" s="32" t="str">
        <f>'MA mündl.'!E17</f>
        <v/>
      </c>
      <c r="V14" s="32" t="str">
        <f>'MA schr.'!E17</f>
        <v/>
      </c>
      <c r="W14" s="32" t="str">
        <f>HÜs!E17</f>
        <v/>
      </c>
      <c r="X14" s="32" t="str">
        <f>LZKs!E17</f>
        <v/>
      </c>
      <c r="Y14" s="67"/>
      <c r="Z14" s="67"/>
      <c r="AA14" s="67"/>
      <c r="AB14" s="67"/>
      <c r="AC14" s="67"/>
      <c r="AD14" s="67"/>
      <c r="AE14" s="67"/>
      <c r="AF14" s="67"/>
      <c r="AG14" s="67"/>
      <c r="AH14" s="67"/>
      <c r="AI14" s="67"/>
      <c r="AJ14" s="67"/>
      <c r="AK14" s="67"/>
      <c r="AL14" s="67"/>
      <c r="AM14" s="67"/>
      <c r="AN14" s="67"/>
      <c r="AO14" s="67"/>
      <c r="AP14" s="67"/>
      <c r="AQ14" s="67"/>
      <c r="AR14" s="67"/>
      <c r="AS14" s="67"/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/>
      <c r="BH14" s="67"/>
      <c r="BI14" s="67"/>
      <c r="BJ14" s="67"/>
    </row>
    <row r="15" spans="1:62" x14ac:dyDescent="0.25">
      <c r="A15" s="39">
        <v>7</v>
      </c>
      <c r="B15" s="66"/>
      <c r="C15" s="66"/>
      <c r="D15" s="27" t="str">
        <f t="shared" ca="1" si="0"/>
        <v>5 (Standard)</v>
      </c>
      <c r="E15" s="27">
        <f t="shared" ca="1" si="1"/>
        <v>7</v>
      </c>
      <c r="F15" s="38">
        <f t="shared" ca="1" si="2"/>
        <v>0</v>
      </c>
      <c r="G15" s="28">
        <f t="shared" ca="1" si="3"/>
        <v>0</v>
      </c>
      <c r="H15" s="29">
        <f t="shared" ca="1" si="4"/>
        <v>0</v>
      </c>
      <c r="I15" s="30">
        <f t="shared" ca="1" si="5"/>
        <v>0</v>
      </c>
      <c r="J15" s="31">
        <f t="shared" ca="1" si="6"/>
        <v>0</v>
      </c>
      <c r="K15" s="73">
        <f t="shared" ca="1" si="7"/>
        <v>0</v>
      </c>
      <c r="L15" s="58">
        <f ca="1">COUNTIFS($Q15:$T15,0)+IF($C$5&gt;$C$4,COUNTIFS($U15:$X15,0),0)+COUNTIFS(Y15:BJ15,0)</f>
        <v>0</v>
      </c>
      <c r="M15" s="59">
        <f ca="1">COUNTIFS($Q15:$T15,1)+IF($C$5&gt;$C$4,COUNTIFS($U15:$X15,1),0)+COUNTIFS(Y15:BJ15,1)</f>
        <v>0</v>
      </c>
      <c r="N15" s="60">
        <f ca="1">COUNTIFS($Q15:$T15,2)+IF($C$5&gt;$C$4,COUNTIFS($U15:$X15,2),0)+COUNTIFS(Y15:BJ15,2)</f>
        <v>0</v>
      </c>
      <c r="O15" s="61">
        <f ca="1">COUNTIFS($Q15:$T15,3)+IF($C$5&gt;$C$4,COUNTIFS($U15:$X15,3),0)+COUNTIFS(Y15:BJ15,3)</f>
        <v>0</v>
      </c>
      <c r="P15" s="74">
        <f ca="1">COUNTIFS($Q15:$T15,4)+IF($C$5&gt;$C$4,COUNTIFS($U15:$X15,4),0)+COUNTIFS(Y15:BJ15,4)</f>
        <v>0</v>
      </c>
      <c r="Q15" s="32" t="str">
        <f>'MA mündl.'!C18</f>
        <v/>
      </c>
      <c r="R15" s="32" t="str">
        <f>'MA schr.'!C18</f>
        <v/>
      </c>
      <c r="S15" s="32" t="str">
        <f>HÜs!C18</f>
        <v/>
      </c>
      <c r="T15" s="32" t="str">
        <f>LZKs!C18</f>
        <v/>
      </c>
      <c r="U15" s="32" t="str">
        <f>'MA mündl.'!E18</f>
        <v/>
      </c>
      <c r="V15" s="32" t="str">
        <f>'MA schr.'!E18</f>
        <v/>
      </c>
      <c r="W15" s="32" t="str">
        <f>HÜs!E18</f>
        <v/>
      </c>
      <c r="X15" s="32" t="str">
        <f>LZKs!E18</f>
        <v/>
      </c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7"/>
      <c r="AJ15" s="67"/>
      <c r="AK15" s="67"/>
      <c r="AL15" s="67"/>
      <c r="AM15" s="67"/>
      <c r="AN15" s="67"/>
      <c r="AO15" s="67"/>
      <c r="AP15" s="67"/>
      <c r="AQ15" s="67"/>
      <c r="AR15" s="67"/>
      <c r="AS15" s="67"/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/>
      <c r="BH15" s="67"/>
      <c r="BI15" s="67"/>
      <c r="BJ15" s="67"/>
    </row>
    <row r="16" spans="1:62" x14ac:dyDescent="0.25">
      <c r="A16" s="39">
        <v>8</v>
      </c>
      <c r="B16" s="66"/>
      <c r="C16" s="66"/>
      <c r="D16" s="27" t="str">
        <f t="shared" ca="1" si="0"/>
        <v>5 (Standard)</v>
      </c>
      <c r="E16" s="27">
        <f t="shared" ca="1" si="1"/>
        <v>7</v>
      </c>
      <c r="F16" s="38">
        <f t="shared" ca="1" si="2"/>
        <v>0</v>
      </c>
      <c r="G16" s="28">
        <f t="shared" ca="1" si="3"/>
        <v>0</v>
      </c>
      <c r="H16" s="29">
        <f t="shared" ca="1" si="4"/>
        <v>0</v>
      </c>
      <c r="I16" s="30">
        <f t="shared" ca="1" si="5"/>
        <v>0</v>
      </c>
      <c r="J16" s="31">
        <f t="shared" ca="1" si="6"/>
        <v>0</v>
      </c>
      <c r="K16" s="73">
        <f t="shared" ca="1" si="7"/>
        <v>0</v>
      </c>
      <c r="L16" s="58">
        <f t="shared" ca="1" si="8"/>
        <v>0</v>
      </c>
      <c r="M16" s="59">
        <f t="shared" ca="1" si="9"/>
        <v>0</v>
      </c>
      <c r="N16" s="60">
        <f t="shared" ca="1" si="10"/>
        <v>0</v>
      </c>
      <c r="O16" s="61">
        <f t="shared" ca="1" si="11"/>
        <v>0</v>
      </c>
      <c r="P16" s="74">
        <f t="shared" ca="1" si="12"/>
        <v>0</v>
      </c>
      <c r="Q16" s="32" t="str">
        <f>'MA mündl.'!C19</f>
        <v/>
      </c>
      <c r="R16" s="32" t="str">
        <f>'MA schr.'!C19</f>
        <v/>
      </c>
      <c r="S16" s="32" t="str">
        <f>HÜs!C19</f>
        <v/>
      </c>
      <c r="T16" s="32" t="str">
        <f>LZKs!C19</f>
        <v/>
      </c>
      <c r="U16" s="32" t="str">
        <f>'MA mündl.'!E19</f>
        <v/>
      </c>
      <c r="V16" s="32" t="str">
        <f>'MA schr.'!E19</f>
        <v/>
      </c>
      <c r="W16" s="32" t="str">
        <f>HÜs!E19</f>
        <v/>
      </c>
      <c r="X16" s="32" t="str">
        <f>LZKs!E19</f>
        <v/>
      </c>
      <c r="Y16" s="70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</row>
    <row r="17" spans="1:62" x14ac:dyDescent="0.25">
      <c r="A17" s="39">
        <v>9</v>
      </c>
      <c r="B17" s="66"/>
      <c r="C17" s="66"/>
      <c r="D17" s="27" t="str">
        <f t="shared" ca="1" si="0"/>
        <v>5 (Standard)</v>
      </c>
      <c r="E17" s="27">
        <f t="shared" ca="1" si="1"/>
        <v>7</v>
      </c>
      <c r="F17" s="38">
        <f t="shared" ca="1" si="2"/>
        <v>0</v>
      </c>
      <c r="G17" s="28">
        <f t="shared" ca="1" si="3"/>
        <v>0</v>
      </c>
      <c r="H17" s="29">
        <f t="shared" ca="1" si="4"/>
        <v>0</v>
      </c>
      <c r="I17" s="30">
        <f t="shared" ca="1" si="5"/>
        <v>0</v>
      </c>
      <c r="J17" s="31">
        <f t="shared" ca="1" si="6"/>
        <v>0</v>
      </c>
      <c r="K17" s="73">
        <f t="shared" ca="1" si="7"/>
        <v>0</v>
      </c>
      <c r="L17" s="58">
        <f t="shared" ca="1" si="8"/>
        <v>0</v>
      </c>
      <c r="M17" s="59">
        <f t="shared" ca="1" si="9"/>
        <v>0</v>
      </c>
      <c r="N17" s="60">
        <f t="shared" ca="1" si="10"/>
        <v>0</v>
      </c>
      <c r="O17" s="61">
        <f t="shared" ca="1" si="11"/>
        <v>0</v>
      </c>
      <c r="P17" s="74">
        <f t="shared" ca="1" si="12"/>
        <v>0</v>
      </c>
      <c r="Q17" s="32" t="str">
        <f>'MA mündl.'!C20</f>
        <v/>
      </c>
      <c r="R17" s="32" t="str">
        <f>'MA schr.'!C20</f>
        <v/>
      </c>
      <c r="S17" s="32" t="str">
        <f>HÜs!C20</f>
        <v/>
      </c>
      <c r="T17" s="32" t="str">
        <f>LZKs!C20</f>
        <v/>
      </c>
      <c r="U17" s="32" t="str">
        <f>'MA mündl.'!E20</f>
        <v/>
      </c>
      <c r="V17" s="32" t="str">
        <f>'MA schr.'!E20</f>
        <v/>
      </c>
      <c r="W17" s="32" t="str">
        <f>HÜs!E20</f>
        <v/>
      </c>
      <c r="X17" s="32" t="str">
        <f>LZKs!E20</f>
        <v/>
      </c>
      <c r="Y17" s="67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</row>
    <row r="18" spans="1:62" x14ac:dyDescent="0.25">
      <c r="A18" s="39">
        <v>10</v>
      </c>
      <c r="B18" s="66"/>
      <c r="C18" s="66"/>
      <c r="D18" s="27" t="str">
        <f t="shared" ca="1" si="0"/>
        <v>5 (Standard)</v>
      </c>
      <c r="E18" s="27">
        <f t="shared" ca="1" si="1"/>
        <v>7</v>
      </c>
      <c r="F18" s="38">
        <f t="shared" ca="1" si="2"/>
        <v>0</v>
      </c>
      <c r="G18" s="28">
        <f t="shared" ca="1" si="3"/>
        <v>0</v>
      </c>
      <c r="H18" s="29">
        <f t="shared" ca="1" si="4"/>
        <v>0</v>
      </c>
      <c r="I18" s="30">
        <f t="shared" ca="1" si="5"/>
        <v>0</v>
      </c>
      <c r="J18" s="31">
        <f t="shared" ca="1" si="6"/>
        <v>0</v>
      </c>
      <c r="K18" s="73">
        <f t="shared" ca="1" si="7"/>
        <v>0</v>
      </c>
      <c r="L18" s="58">
        <f t="shared" ca="1" si="8"/>
        <v>0</v>
      </c>
      <c r="M18" s="59">
        <f t="shared" ca="1" si="9"/>
        <v>0</v>
      </c>
      <c r="N18" s="60">
        <f t="shared" ca="1" si="10"/>
        <v>0</v>
      </c>
      <c r="O18" s="61">
        <f t="shared" ca="1" si="11"/>
        <v>0</v>
      </c>
      <c r="P18" s="74">
        <f t="shared" ca="1" si="12"/>
        <v>0</v>
      </c>
      <c r="Q18" s="32" t="str">
        <f>'MA mündl.'!C21</f>
        <v/>
      </c>
      <c r="R18" s="32" t="str">
        <f>'MA schr.'!C21</f>
        <v/>
      </c>
      <c r="S18" s="32" t="str">
        <f>HÜs!C21</f>
        <v/>
      </c>
      <c r="T18" s="32" t="str">
        <f>LZKs!C21</f>
        <v/>
      </c>
      <c r="U18" s="32" t="str">
        <f>'MA mündl.'!E21</f>
        <v/>
      </c>
      <c r="V18" s="32" t="str">
        <f>'MA schr.'!E21</f>
        <v/>
      </c>
      <c r="W18" s="32" t="str">
        <f>HÜs!E21</f>
        <v/>
      </c>
      <c r="X18" s="32" t="str">
        <f>LZKs!E21</f>
        <v/>
      </c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</row>
    <row r="19" spans="1:62" x14ac:dyDescent="0.25">
      <c r="A19" s="39">
        <v>11</v>
      </c>
      <c r="B19" s="66"/>
      <c r="C19" s="66"/>
      <c r="D19" s="27" t="str">
        <f t="shared" ca="1" si="0"/>
        <v>5 (Standard)</v>
      </c>
      <c r="E19" s="27">
        <f t="shared" ca="1" si="1"/>
        <v>7</v>
      </c>
      <c r="F19" s="38">
        <f t="shared" ca="1" si="2"/>
        <v>0</v>
      </c>
      <c r="G19" s="28">
        <f t="shared" ca="1" si="3"/>
        <v>0</v>
      </c>
      <c r="H19" s="29">
        <f t="shared" ca="1" si="4"/>
        <v>0</v>
      </c>
      <c r="I19" s="30">
        <f t="shared" ca="1" si="5"/>
        <v>0</v>
      </c>
      <c r="J19" s="31">
        <f t="shared" ca="1" si="6"/>
        <v>0</v>
      </c>
      <c r="K19" s="73">
        <f t="shared" ca="1" si="7"/>
        <v>0</v>
      </c>
      <c r="L19" s="58">
        <f t="shared" ca="1" si="8"/>
        <v>0</v>
      </c>
      <c r="M19" s="59">
        <f t="shared" ca="1" si="9"/>
        <v>0</v>
      </c>
      <c r="N19" s="60">
        <f t="shared" ca="1" si="10"/>
        <v>0</v>
      </c>
      <c r="O19" s="61">
        <f t="shared" ca="1" si="11"/>
        <v>0</v>
      </c>
      <c r="P19" s="74">
        <f t="shared" ca="1" si="12"/>
        <v>0</v>
      </c>
      <c r="Q19" s="32" t="str">
        <f>'MA mündl.'!C22</f>
        <v/>
      </c>
      <c r="R19" s="32" t="str">
        <f>'MA schr.'!C22</f>
        <v/>
      </c>
      <c r="S19" s="32" t="str">
        <f>HÜs!C22</f>
        <v/>
      </c>
      <c r="T19" s="32" t="str">
        <f>LZKs!C22</f>
        <v/>
      </c>
      <c r="U19" s="32" t="str">
        <f>'MA mündl.'!E22</f>
        <v/>
      </c>
      <c r="V19" s="32" t="str">
        <f>'MA schr.'!E22</f>
        <v/>
      </c>
      <c r="W19" s="32" t="str">
        <f>HÜs!E22</f>
        <v/>
      </c>
      <c r="X19" s="32" t="str">
        <f>LZKs!E22</f>
        <v/>
      </c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</row>
    <row r="20" spans="1:62" x14ac:dyDescent="0.25">
      <c r="A20" s="39">
        <v>12</v>
      </c>
      <c r="B20" s="66"/>
      <c r="C20" s="66"/>
      <c r="D20" s="27" t="str">
        <f t="shared" ca="1" si="0"/>
        <v>5 (Standard)</v>
      </c>
      <c r="E20" s="27">
        <f t="shared" ca="1" si="1"/>
        <v>7</v>
      </c>
      <c r="F20" s="38">
        <f t="shared" ca="1" si="2"/>
        <v>0</v>
      </c>
      <c r="G20" s="28">
        <f t="shared" ca="1" si="3"/>
        <v>0</v>
      </c>
      <c r="H20" s="29">
        <f t="shared" ca="1" si="4"/>
        <v>0</v>
      </c>
      <c r="I20" s="30">
        <f t="shared" ca="1" si="5"/>
        <v>0</v>
      </c>
      <c r="J20" s="31">
        <f t="shared" ca="1" si="6"/>
        <v>0</v>
      </c>
      <c r="K20" s="73">
        <f t="shared" ca="1" si="7"/>
        <v>0</v>
      </c>
      <c r="L20" s="58">
        <f t="shared" ca="1" si="8"/>
        <v>0</v>
      </c>
      <c r="M20" s="59">
        <f t="shared" ca="1" si="9"/>
        <v>0</v>
      </c>
      <c r="N20" s="60">
        <f t="shared" ca="1" si="10"/>
        <v>0</v>
      </c>
      <c r="O20" s="61">
        <f t="shared" ca="1" si="11"/>
        <v>0</v>
      </c>
      <c r="P20" s="74">
        <f t="shared" ca="1" si="12"/>
        <v>0</v>
      </c>
      <c r="Q20" s="32" t="str">
        <f>'MA mündl.'!C23</f>
        <v/>
      </c>
      <c r="R20" s="32" t="str">
        <f>'MA schr.'!C23</f>
        <v/>
      </c>
      <c r="S20" s="32" t="str">
        <f>HÜs!C23</f>
        <v/>
      </c>
      <c r="T20" s="32" t="str">
        <f>LZKs!C23</f>
        <v/>
      </c>
      <c r="U20" s="32" t="str">
        <f>'MA mündl.'!E23</f>
        <v/>
      </c>
      <c r="V20" s="32" t="str">
        <f>'MA schr.'!E23</f>
        <v/>
      </c>
      <c r="W20" s="32" t="str">
        <f>HÜs!E23</f>
        <v/>
      </c>
      <c r="X20" s="32" t="str">
        <f>LZKs!E23</f>
        <v/>
      </c>
      <c r="Y20" s="67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</row>
    <row r="21" spans="1:62" x14ac:dyDescent="0.25">
      <c r="A21" s="39">
        <v>13</v>
      </c>
      <c r="B21" s="66"/>
      <c r="C21" s="66"/>
      <c r="D21" s="27" t="str">
        <f t="shared" ca="1" si="0"/>
        <v>5 (Standard)</v>
      </c>
      <c r="E21" s="27">
        <f t="shared" ca="1" si="1"/>
        <v>7</v>
      </c>
      <c r="F21" s="38">
        <f t="shared" ca="1" si="2"/>
        <v>0</v>
      </c>
      <c r="G21" s="28">
        <f t="shared" ca="1" si="3"/>
        <v>0</v>
      </c>
      <c r="H21" s="29">
        <f t="shared" ca="1" si="4"/>
        <v>0</v>
      </c>
      <c r="I21" s="30">
        <f t="shared" ca="1" si="5"/>
        <v>0</v>
      </c>
      <c r="J21" s="31">
        <f t="shared" ca="1" si="6"/>
        <v>0</v>
      </c>
      <c r="K21" s="73">
        <f t="shared" ca="1" si="7"/>
        <v>0</v>
      </c>
      <c r="L21" s="58">
        <f t="shared" ca="1" si="8"/>
        <v>0</v>
      </c>
      <c r="M21" s="59">
        <f t="shared" ca="1" si="9"/>
        <v>0</v>
      </c>
      <c r="N21" s="60">
        <f t="shared" ca="1" si="10"/>
        <v>0</v>
      </c>
      <c r="O21" s="61">
        <f t="shared" ca="1" si="11"/>
        <v>0</v>
      </c>
      <c r="P21" s="74">
        <f t="shared" ca="1" si="12"/>
        <v>0</v>
      </c>
      <c r="Q21" s="32" t="str">
        <f>'MA mündl.'!C24</f>
        <v/>
      </c>
      <c r="R21" s="32" t="str">
        <f>'MA schr.'!C24</f>
        <v/>
      </c>
      <c r="S21" s="32" t="str">
        <f>HÜs!C24</f>
        <v/>
      </c>
      <c r="T21" s="32" t="str">
        <f>LZKs!C24</f>
        <v/>
      </c>
      <c r="U21" s="32" t="str">
        <f>'MA mündl.'!E24</f>
        <v/>
      </c>
      <c r="V21" s="32" t="str">
        <f>'MA schr.'!E24</f>
        <v/>
      </c>
      <c r="W21" s="32" t="str">
        <f>HÜs!E24</f>
        <v/>
      </c>
      <c r="X21" s="32" t="str">
        <f>LZKs!E24</f>
        <v/>
      </c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</row>
    <row r="22" spans="1:62" x14ac:dyDescent="0.25">
      <c r="A22" s="39">
        <v>14</v>
      </c>
      <c r="B22" s="66"/>
      <c r="C22" s="66"/>
      <c r="D22" s="27" t="str">
        <f t="shared" ca="1" si="0"/>
        <v>5 (Standard)</v>
      </c>
      <c r="E22" s="27">
        <f t="shared" ca="1" si="1"/>
        <v>7</v>
      </c>
      <c r="F22" s="38">
        <f t="shared" ca="1" si="2"/>
        <v>0</v>
      </c>
      <c r="G22" s="28">
        <f t="shared" ca="1" si="3"/>
        <v>0</v>
      </c>
      <c r="H22" s="29">
        <f t="shared" ca="1" si="4"/>
        <v>0</v>
      </c>
      <c r="I22" s="30">
        <f t="shared" ca="1" si="5"/>
        <v>0</v>
      </c>
      <c r="J22" s="31">
        <f t="shared" ca="1" si="6"/>
        <v>0</v>
      </c>
      <c r="K22" s="73">
        <f t="shared" ca="1" si="7"/>
        <v>0</v>
      </c>
      <c r="L22" s="58">
        <f t="shared" ca="1" si="8"/>
        <v>0</v>
      </c>
      <c r="M22" s="59">
        <f t="shared" ca="1" si="9"/>
        <v>0</v>
      </c>
      <c r="N22" s="60">
        <f t="shared" ca="1" si="10"/>
        <v>0</v>
      </c>
      <c r="O22" s="61">
        <f t="shared" ca="1" si="11"/>
        <v>0</v>
      </c>
      <c r="P22" s="74">
        <f t="shared" ca="1" si="12"/>
        <v>0</v>
      </c>
      <c r="Q22" s="32" t="str">
        <f>'MA mündl.'!C25</f>
        <v/>
      </c>
      <c r="R22" s="32" t="str">
        <f>'MA schr.'!C25</f>
        <v/>
      </c>
      <c r="S22" s="32" t="str">
        <f>HÜs!C25</f>
        <v/>
      </c>
      <c r="T22" s="32" t="str">
        <f>LZKs!C25</f>
        <v/>
      </c>
      <c r="U22" s="32" t="str">
        <f>'MA mündl.'!E25</f>
        <v/>
      </c>
      <c r="V22" s="32" t="str">
        <f>'MA schr.'!E25</f>
        <v/>
      </c>
      <c r="W22" s="32" t="str">
        <f>HÜs!E25</f>
        <v/>
      </c>
      <c r="X22" s="32" t="str">
        <f>LZKs!E25</f>
        <v/>
      </c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</row>
    <row r="23" spans="1:62" x14ac:dyDescent="0.25">
      <c r="A23" s="39">
        <v>15</v>
      </c>
      <c r="B23" s="66"/>
      <c r="C23" s="66"/>
      <c r="D23" s="27" t="str">
        <f t="shared" ca="1" si="0"/>
        <v>5 (Standard)</v>
      </c>
      <c r="E23" s="27">
        <f t="shared" ca="1" si="1"/>
        <v>7</v>
      </c>
      <c r="F23" s="38">
        <f t="shared" ca="1" si="2"/>
        <v>0</v>
      </c>
      <c r="G23" s="28">
        <f t="shared" ca="1" si="3"/>
        <v>0</v>
      </c>
      <c r="H23" s="29">
        <f t="shared" ca="1" si="4"/>
        <v>0</v>
      </c>
      <c r="I23" s="30">
        <f t="shared" ca="1" si="5"/>
        <v>0</v>
      </c>
      <c r="J23" s="31">
        <f t="shared" ca="1" si="6"/>
        <v>0</v>
      </c>
      <c r="K23" s="73">
        <f t="shared" ca="1" si="7"/>
        <v>0</v>
      </c>
      <c r="L23" s="58">
        <f t="shared" ca="1" si="8"/>
        <v>0</v>
      </c>
      <c r="M23" s="59">
        <f t="shared" ca="1" si="9"/>
        <v>0</v>
      </c>
      <c r="N23" s="60">
        <f t="shared" ca="1" si="10"/>
        <v>0</v>
      </c>
      <c r="O23" s="61">
        <f t="shared" ca="1" si="11"/>
        <v>0</v>
      </c>
      <c r="P23" s="74">
        <f t="shared" ca="1" si="12"/>
        <v>0</v>
      </c>
      <c r="Q23" s="32" t="str">
        <f>'MA mündl.'!C26</f>
        <v/>
      </c>
      <c r="R23" s="32" t="str">
        <f>'MA schr.'!C26</f>
        <v/>
      </c>
      <c r="S23" s="32" t="str">
        <f>HÜs!C26</f>
        <v/>
      </c>
      <c r="T23" s="32" t="str">
        <f>LZKs!C26</f>
        <v/>
      </c>
      <c r="U23" s="32" t="str">
        <f>'MA mündl.'!E26</f>
        <v/>
      </c>
      <c r="V23" s="32" t="str">
        <f>'MA schr.'!E26</f>
        <v/>
      </c>
      <c r="W23" s="32" t="str">
        <f>HÜs!E26</f>
        <v/>
      </c>
      <c r="X23" s="32" t="str">
        <f>LZKs!E26</f>
        <v/>
      </c>
      <c r="Y23" s="67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</row>
    <row r="24" spans="1:62" x14ac:dyDescent="0.25">
      <c r="A24" s="39">
        <v>16</v>
      </c>
      <c r="B24" s="66"/>
      <c r="C24" s="66"/>
      <c r="D24" s="27" t="str">
        <f t="shared" ca="1" si="0"/>
        <v>5 (Standard)</v>
      </c>
      <c r="E24" s="27">
        <f t="shared" ca="1" si="1"/>
        <v>7</v>
      </c>
      <c r="F24" s="38">
        <f t="shared" ca="1" si="2"/>
        <v>0</v>
      </c>
      <c r="G24" s="28">
        <f t="shared" ca="1" si="3"/>
        <v>0</v>
      </c>
      <c r="H24" s="29">
        <f t="shared" ca="1" si="4"/>
        <v>0</v>
      </c>
      <c r="I24" s="30">
        <f t="shared" ca="1" si="5"/>
        <v>0</v>
      </c>
      <c r="J24" s="31">
        <f t="shared" ca="1" si="6"/>
        <v>0</v>
      </c>
      <c r="K24" s="73">
        <f t="shared" ca="1" si="7"/>
        <v>0</v>
      </c>
      <c r="L24" s="58">
        <f t="shared" ca="1" si="8"/>
        <v>0</v>
      </c>
      <c r="M24" s="59">
        <f t="shared" ca="1" si="9"/>
        <v>0</v>
      </c>
      <c r="N24" s="60">
        <f t="shared" ca="1" si="10"/>
        <v>0</v>
      </c>
      <c r="O24" s="61">
        <f t="shared" ca="1" si="11"/>
        <v>0</v>
      </c>
      <c r="P24" s="74">
        <f t="shared" ca="1" si="12"/>
        <v>0</v>
      </c>
      <c r="Q24" s="32" t="str">
        <f>'MA mündl.'!C27</f>
        <v/>
      </c>
      <c r="R24" s="32" t="str">
        <f>'MA schr.'!C27</f>
        <v/>
      </c>
      <c r="S24" s="32" t="str">
        <f>HÜs!C27</f>
        <v/>
      </c>
      <c r="T24" s="32" t="str">
        <f>LZKs!C27</f>
        <v/>
      </c>
      <c r="U24" s="32" t="str">
        <f>'MA mündl.'!E27</f>
        <v/>
      </c>
      <c r="V24" s="32" t="str">
        <f>'MA schr.'!E27</f>
        <v/>
      </c>
      <c r="W24" s="32" t="str">
        <f>HÜs!E27</f>
        <v/>
      </c>
      <c r="X24" s="32" t="str">
        <f>LZKs!E27</f>
        <v/>
      </c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</row>
    <row r="25" spans="1:62" x14ac:dyDescent="0.25">
      <c r="A25" s="39">
        <v>17</v>
      </c>
      <c r="B25" s="66"/>
      <c r="C25" s="66"/>
      <c r="D25" s="27" t="str">
        <f t="shared" ca="1" si="0"/>
        <v>5 (Standard)</v>
      </c>
      <c r="E25" s="27">
        <f t="shared" ca="1" si="1"/>
        <v>7</v>
      </c>
      <c r="F25" s="38">
        <f t="shared" ca="1" si="2"/>
        <v>0</v>
      </c>
      <c r="G25" s="28">
        <f t="shared" ca="1" si="3"/>
        <v>0</v>
      </c>
      <c r="H25" s="29">
        <f t="shared" ca="1" si="4"/>
        <v>0</v>
      </c>
      <c r="I25" s="30">
        <f t="shared" ca="1" si="5"/>
        <v>0</v>
      </c>
      <c r="J25" s="31">
        <f t="shared" ca="1" si="6"/>
        <v>0</v>
      </c>
      <c r="K25" s="73">
        <f t="shared" ca="1" si="7"/>
        <v>0</v>
      </c>
      <c r="L25" s="58">
        <f t="shared" ca="1" si="8"/>
        <v>0</v>
      </c>
      <c r="M25" s="59">
        <f t="shared" ca="1" si="9"/>
        <v>0</v>
      </c>
      <c r="N25" s="60">
        <f t="shared" ca="1" si="10"/>
        <v>0</v>
      </c>
      <c r="O25" s="61">
        <f t="shared" ca="1" si="11"/>
        <v>0</v>
      </c>
      <c r="P25" s="74">
        <f t="shared" ca="1" si="12"/>
        <v>0</v>
      </c>
      <c r="Q25" s="32" t="str">
        <f>'MA mündl.'!C28</f>
        <v/>
      </c>
      <c r="R25" s="32" t="str">
        <f>'MA schr.'!C28</f>
        <v/>
      </c>
      <c r="S25" s="32" t="str">
        <f>HÜs!C28</f>
        <v/>
      </c>
      <c r="T25" s="32" t="str">
        <f>LZKs!C28</f>
        <v/>
      </c>
      <c r="U25" s="32" t="str">
        <f>'MA mündl.'!E28</f>
        <v/>
      </c>
      <c r="V25" s="32" t="str">
        <f>'MA schr.'!E28</f>
        <v/>
      </c>
      <c r="W25" s="32" t="str">
        <f>HÜs!E28</f>
        <v/>
      </c>
      <c r="X25" s="32" t="str">
        <f>LZKs!E28</f>
        <v/>
      </c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</row>
    <row r="26" spans="1:62" x14ac:dyDescent="0.25">
      <c r="A26" s="39">
        <v>18</v>
      </c>
      <c r="B26" s="66"/>
      <c r="C26" s="66"/>
      <c r="D26" s="27" t="str">
        <f t="shared" ca="1" si="0"/>
        <v>5 (Standard)</v>
      </c>
      <c r="E26" s="27">
        <f t="shared" ca="1" si="1"/>
        <v>7</v>
      </c>
      <c r="F26" s="38">
        <f t="shared" ca="1" si="2"/>
        <v>0</v>
      </c>
      <c r="G26" s="28">
        <f t="shared" ca="1" si="3"/>
        <v>0</v>
      </c>
      <c r="H26" s="29">
        <f t="shared" ca="1" si="4"/>
        <v>0</v>
      </c>
      <c r="I26" s="30">
        <f t="shared" ca="1" si="5"/>
        <v>0</v>
      </c>
      <c r="J26" s="31">
        <f t="shared" ca="1" si="6"/>
        <v>0</v>
      </c>
      <c r="K26" s="73">
        <f t="shared" ca="1" si="7"/>
        <v>0</v>
      </c>
      <c r="L26" s="58">
        <f t="shared" ca="1" si="8"/>
        <v>0</v>
      </c>
      <c r="M26" s="59">
        <f t="shared" ca="1" si="9"/>
        <v>0</v>
      </c>
      <c r="N26" s="60">
        <f t="shared" ca="1" si="10"/>
        <v>0</v>
      </c>
      <c r="O26" s="61">
        <f t="shared" ca="1" si="11"/>
        <v>0</v>
      </c>
      <c r="P26" s="74">
        <f t="shared" ca="1" si="12"/>
        <v>0</v>
      </c>
      <c r="Q26" s="32" t="str">
        <f>'MA mündl.'!C29</f>
        <v/>
      </c>
      <c r="R26" s="32" t="str">
        <f>'MA schr.'!C29</f>
        <v/>
      </c>
      <c r="S26" s="32" t="str">
        <f>HÜs!C29</f>
        <v/>
      </c>
      <c r="T26" s="32" t="str">
        <f>LZKs!C29</f>
        <v/>
      </c>
      <c r="U26" s="32" t="str">
        <f>'MA mündl.'!E29</f>
        <v/>
      </c>
      <c r="V26" s="32" t="str">
        <f>'MA schr.'!E29</f>
        <v/>
      </c>
      <c r="W26" s="32" t="str">
        <f>HÜs!E29</f>
        <v/>
      </c>
      <c r="X26" s="32" t="str">
        <f>LZKs!E29</f>
        <v/>
      </c>
      <c r="Y26" s="67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</row>
    <row r="27" spans="1:62" x14ac:dyDescent="0.25">
      <c r="A27" s="39">
        <v>19</v>
      </c>
      <c r="B27" s="66"/>
      <c r="C27" s="66"/>
      <c r="D27" s="27" t="str">
        <f t="shared" ca="1" si="0"/>
        <v>5 (Standard)</v>
      </c>
      <c r="E27" s="27">
        <f t="shared" ca="1" si="1"/>
        <v>7</v>
      </c>
      <c r="F27" s="38">
        <f t="shared" ca="1" si="2"/>
        <v>0</v>
      </c>
      <c r="G27" s="28">
        <f t="shared" ca="1" si="3"/>
        <v>0</v>
      </c>
      <c r="H27" s="29">
        <f t="shared" ca="1" si="4"/>
        <v>0</v>
      </c>
      <c r="I27" s="30">
        <f t="shared" ca="1" si="5"/>
        <v>0</v>
      </c>
      <c r="J27" s="31">
        <f t="shared" ca="1" si="6"/>
        <v>0</v>
      </c>
      <c r="K27" s="73">
        <f t="shared" ca="1" si="7"/>
        <v>0</v>
      </c>
      <c r="L27" s="58">
        <f t="shared" ca="1" si="8"/>
        <v>0</v>
      </c>
      <c r="M27" s="59">
        <f t="shared" ca="1" si="9"/>
        <v>0</v>
      </c>
      <c r="N27" s="60">
        <f t="shared" ca="1" si="10"/>
        <v>0</v>
      </c>
      <c r="O27" s="61">
        <f t="shared" ca="1" si="11"/>
        <v>0</v>
      </c>
      <c r="P27" s="74">
        <f t="shared" ca="1" si="12"/>
        <v>0</v>
      </c>
      <c r="Q27" s="32" t="str">
        <f>'MA mündl.'!C30</f>
        <v/>
      </c>
      <c r="R27" s="32" t="str">
        <f>'MA schr.'!C30</f>
        <v/>
      </c>
      <c r="S27" s="32" t="str">
        <f>HÜs!C30</f>
        <v/>
      </c>
      <c r="T27" s="32" t="str">
        <f>LZKs!C30</f>
        <v/>
      </c>
      <c r="U27" s="32" t="str">
        <f>'MA mündl.'!E30</f>
        <v/>
      </c>
      <c r="V27" s="32" t="str">
        <f>'MA schr.'!E30</f>
        <v/>
      </c>
      <c r="W27" s="32" t="str">
        <f>HÜs!E30</f>
        <v/>
      </c>
      <c r="X27" s="32" t="str">
        <f>LZKs!E30</f>
        <v/>
      </c>
      <c r="Y27" s="67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</row>
    <row r="28" spans="1:62" x14ac:dyDescent="0.25">
      <c r="A28" s="39">
        <v>20</v>
      </c>
      <c r="B28" s="66"/>
      <c r="C28" s="66"/>
      <c r="D28" s="27" t="str">
        <f t="shared" ca="1" si="0"/>
        <v>5 (Standard)</v>
      </c>
      <c r="E28" s="27">
        <f t="shared" ca="1" si="1"/>
        <v>7</v>
      </c>
      <c r="F28" s="38">
        <f t="shared" ca="1" si="2"/>
        <v>0</v>
      </c>
      <c r="G28" s="28">
        <f t="shared" ca="1" si="3"/>
        <v>0</v>
      </c>
      <c r="H28" s="29">
        <f t="shared" ca="1" si="4"/>
        <v>0</v>
      </c>
      <c r="I28" s="30">
        <f t="shared" ca="1" si="5"/>
        <v>0</v>
      </c>
      <c r="J28" s="31">
        <f t="shared" ca="1" si="6"/>
        <v>0</v>
      </c>
      <c r="K28" s="73">
        <f t="shared" ca="1" si="7"/>
        <v>0</v>
      </c>
      <c r="L28" s="58">
        <f t="shared" ca="1" si="8"/>
        <v>0</v>
      </c>
      <c r="M28" s="59">
        <f t="shared" ca="1" si="9"/>
        <v>0</v>
      </c>
      <c r="N28" s="60">
        <f t="shared" ca="1" si="10"/>
        <v>0</v>
      </c>
      <c r="O28" s="61">
        <f t="shared" ca="1" si="11"/>
        <v>0</v>
      </c>
      <c r="P28" s="74">
        <f t="shared" ca="1" si="12"/>
        <v>0</v>
      </c>
      <c r="Q28" s="32" t="str">
        <f>'MA mündl.'!C31</f>
        <v/>
      </c>
      <c r="R28" s="32" t="str">
        <f>'MA schr.'!C31</f>
        <v/>
      </c>
      <c r="S28" s="32" t="str">
        <f>HÜs!C31</f>
        <v/>
      </c>
      <c r="T28" s="32" t="str">
        <f>LZKs!C31</f>
        <v/>
      </c>
      <c r="U28" s="32" t="str">
        <f>'MA mündl.'!E31</f>
        <v/>
      </c>
      <c r="V28" s="32" t="str">
        <f>'MA schr.'!E31</f>
        <v/>
      </c>
      <c r="W28" s="32" t="str">
        <f>HÜs!E31</f>
        <v/>
      </c>
      <c r="X28" s="32" t="str">
        <f>LZKs!E31</f>
        <v/>
      </c>
      <c r="Y28" s="6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</row>
    <row r="29" spans="1:62" x14ac:dyDescent="0.25">
      <c r="A29" s="39">
        <v>21</v>
      </c>
      <c r="B29" s="66"/>
      <c r="C29" s="66"/>
      <c r="D29" s="27" t="str">
        <f t="shared" ca="1" si="0"/>
        <v>5 (Standard)</v>
      </c>
      <c r="E29" s="27">
        <f t="shared" ca="1" si="1"/>
        <v>7</v>
      </c>
      <c r="F29" s="38">
        <f t="shared" ca="1" si="2"/>
        <v>0</v>
      </c>
      <c r="G29" s="28">
        <f t="shared" ca="1" si="3"/>
        <v>0</v>
      </c>
      <c r="H29" s="29">
        <f t="shared" ca="1" si="4"/>
        <v>0</v>
      </c>
      <c r="I29" s="30">
        <f t="shared" ca="1" si="5"/>
        <v>0</v>
      </c>
      <c r="J29" s="31">
        <f t="shared" ca="1" si="6"/>
        <v>0</v>
      </c>
      <c r="K29" s="73">
        <f t="shared" ca="1" si="7"/>
        <v>0</v>
      </c>
      <c r="L29" s="58">
        <f t="shared" ca="1" si="8"/>
        <v>0</v>
      </c>
      <c r="M29" s="59">
        <f t="shared" ca="1" si="9"/>
        <v>0</v>
      </c>
      <c r="N29" s="60">
        <f t="shared" ca="1" si="10"/>
        <v>0</v>
      </c>
      <c r="O29" s="61">
        <f t="shared" ca="1" si="11"/>
        <v>0</v>
      </c>
      <c r="P29" s="74">
        <f t="shared" ca="1" si="12"/>
        <v>0</v>
      </c>
      <c r="Q29" s="32" t="str">
        <f>'MA mündl.'!C32</f>
        <v/>
      </c>
      <c r="R29" s="32" t="str">
        <f>'MA schr.'!C32</f>
        <v/>
      </c>
      <c r="S29" s="32" t="str">
        <f>HÜs!C32</f>
        <v/>
      </c>
      <c r="T29" s="32" t="str">
        <f>LZKs!C32</f>
        <v/>
      </c>
      <c r="U29" s="32" t="str">
        <f>'MA mündl.'!E32</f>
        <v/>
      </c>
      <c r="V29" s="32" t="str">
        <f>'MA schr.'!E32</f>
        <v/>
      </c>
      <c r="W29" s="32" t="str">
        <f>HÜs!E32</f>
        <v/>
      </c>
      <c r="X29" s="32" t="str">
        <f>LZKs!E32</f>
        <v/>
      </c>
      <c r="Y29" s="6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</row>
    <row r="30" spans="1:62" x14ac:dyDescent="0.25">
      <c r="A30" s="39">
        <v>22</v>
      </c>
      <c r="B30" s="66"/>
      <c r="C30" s="66"/>
      <c r="D30" s="27" t="str">
        <f t="shared" ca="1" si="0"/>
        <v>5 (Standard)</v>
      </c>
      <c r="E30" s="27">
        <f t="shared" ca="1" si="1"/>
        <v>7</v>
      </c>
      <c r="F30" s="38">
        <f t="shared" ca="1" si="2"/>
        <v>0</v>
      </c>
      <c r="G30" s="28">
        <f t="shared" ca="1" si="3"/>
        <v>0</v>
      </c>
      <c r="H30" s="29">
        <f t="shared" ca="1" si="4"/>
        <v>0</v>
      </c>
      <c r="I30" s="30">
        <f t="shared" ca="1" si="5"/>
        <v>0</v>
      </c>
      <c r="J30" s="31">
        <f t="shared" ca="1" si="6"/>
        <v>0</v>
      </c>
      <c r="K30" s="73">
        <f t="shared" ca="1" si="7"/>
        <v>0</v>
      </c>
      <c r="L30" s="58">
        <f t="shared" ca="1" si="8"/>
        <v>0</v>
      </c>
      <c r="M30" s="59">
        <f t="shared" ca="1" si="9"/>
        <v>0</v>
      </c>
      <c r="N30" s="60">
        <f t="shared" ca="1" si="10"/>
        <v>0</v>
      </c>
      <c r="O30" s="61">
        <f t="shared" ca="1" si="11"/>
        <v>0</v>
      </c>
      <c r="P30" s="74">
        <f t="shared" ca="1" si="12"/>
        <v>0</v>
      </c>
      <c r="Q30" s="32" t="str">
        <f>'MA mündl.'!C33</f>
        <v/>
      </c>
      <c r="R30" s="32" t="str">
        <f>'MA schr.'!C33</f>
        <v/>
      </c>
      <c r="S30" s="32" t="str">
        <f>HÜs!C33</f>
        <v/>
      </c>
      <c r="T30" s="32" t="str">
        <f>LZKs!C33</f>
        <v/>
      </c>
      <c r="U30" s="32" t="str">
        <f>'MA mündl.'!E33</f>
        <v/>
      </c>
      <c r="V30" s="32" t="str">
        <f>'MA schr.'!E33</f>
        <v/>
      </c>
      <c r="W30" s="32" t="str">
        <f>HÜs!E33</f>
        <v/>
      </c>
      <c r="X30" s="32" t="str">
        <f>LZKs!E33</f>
        <v/>
      </c>
      <c r="Y30" s="67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</row>
    <row r="31" spans="1:62" x14ac:dyDescent="0.25">
      <c r="A31" s="39">
        <v>23</v>
      </c>
      <c r="B31" s="66"/>
      <c r="C31" s="66"/>
      <c r="D31" s="27" t="str">
        <f t="shared" ca="1" si="0"/>
        <v>5 (Standard)</v>
      </c>
      <c r="E31" s="27">
        <f t="shared" ca="1" si="1"/>
        <v>7</v>
      </c>
      <c r="F31" s="38">
        <f t="shared" ca="1" si="2"/>
        <v>0</v>
      </c>
      <c r="G31" s="28">
        <f t="shared" ca="1" si="3"/>
        <v>0</v>
      </c>
      <c r="H31" s="29">
        <f t="shared" ca="1" si="4"/>
        <v>0</v>
      </c>
      <c r="I31" s="30">
        <f t="shared" ca="1" si="5"/>
        <v>0</v>
      </c>
      <c r="J31" s="31">
        <f t="shared" ca="1" si="6"/>
        <v>0</v>
      </c>
      <c r="K31" s="73">
        <f t="shared" ca="1" si="7"/>
        <v>0</v>
      </c>
      <c r="L31" s="58">
        <f t="shared" ca="1" si="8"/>
        <v>0</v>
      </c>
      <c r="M31" s="59">
        <f t="shared" ca="1" si="9"/>
        <v>0</v>
      </c>
      <c r="N31" s="60">
        <f t="shared" ca="1" si="10"/>
        <v>0</v>
      </c>
      <c r="O31" s="61">
        <f t="shared" ca="1" si="11"/>
        <v>0</v>
      </c>
      <c r="P31" s="74">
        <f t="shared" ca="1" si="12"/>
        <v>0</v>
      </c>
      <c r="Q31" s="32" t="str">
        <f>'MA mündl.'!C34</f>
        <v/>
      </c>
      <c r="R31" s="32" t="str">
        <f>'MA schr.'!C34</f>
        <v/>
      </c>
      <c r="S31" s="32" t="str">
        <f>HÜs!C34</f>
        <v/>
      </c>
      <c r="T31" s="32" t="str">
        <f>LZKs!C34</f>
        <v/>
      </c>
      <c r="U31" s="32" t="str">
        <f>'MA mündl.'!E34</f>
        <v/>
      </c>
      <c r="V31" s="32" t="str">
        <f>'MA schr.'!E34</f>
        <v/>
      </c>
      <c r="W31" s="32" t="str">
        <f>HÜs!E34</f>
        <v/>
      </c>
      <c r="X31" s="32" t="str">
        <f>LZKs!E34</f>
        <v/>
      </c>
      <c r="Y31" s="67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</row>
    <row r="32" spans="1:62" x14ac:dyDescent="0.25">
      <c r="A32" s="39">
        <v>24</v>
      </c>
      <c r="B32" s="66"/>
      <c r="C32" s="66"/>
      <c r="D32" s="27" t="str">
        <f t="shared" ca="1" si="0"/>
        <v>5 (Standard)</v>
      </c>
      <c r="E32" s="27">
        <f t="shared" ca="1" si="1"/>
        <v>7</v>
      </c>
      <c r="F32" s="38">
        <f t="shared" ca="1" si="2"/>
        <v>0</v>
      </c>
      <c r="G32" s="28">
        <f t="shared" ca="1" si="3"/>
        <v>0</v>
      </c>
      <c r="H32" s="29">
        <f t="shared" ca="1" si="4"/>
        <v>0</v>
      </c>
      <c r="I32" s="30">
        <f t="shared" ca="1" si="5"/>
        <v>0</v>
      </c>
      <c r="J32" s="31">
        <f t="shared" ca="1" si="6"/>
        <v>0</v>
      </c>
      <c r="K32" s="73">
        <f t="shared" ca="1" si="7"/>
        <v>0</v>
      </c>
      <c r="L32" s="58">
        <f t="shared" ca="1" si="8"/>
        <v>0</v>
      </c>
      <c r="M32" s="59">
        <f t="shared" ca="1" si="9"/>
        <v>0</v>
      </c>
      <c r="N32" s="60">
        <f t="shared" ca="1" si="10"/>
        <v>0</v>
      </c>
      <c r="O32" s="61">
        <f t="shared" ca="1" si="11"/>
        <v>0</v>
      </c>
      <c r="P32" s="74">
        <f t="shared" ca="1" si="12"/>
        <v>0</v>
      </c>
      <c r="Q32" s="32" t="str">
        <f>'MA mündl.'!C35</f>
        <v/>
      </c>
      <c r="R32" s="32" t="str">
        <f>'MA schr.'!C35</f>
        <v/>
      </c>
      <c r="S32" s="32" t="str">
        <f>HÜs!C35</f>
        <v/>
      </c>
      <c r="T32" s="32" t="str">
        <f>LZKs!C35</f>
        <v/>
      </c>
      <c r="U32" s="32" t="str">
        <f>'MA mündl.'!E35</f>
        <v/>
      </c>
      <c r="V32" s="32" t="str">
        <f>'MA schr.'!E35</f>
        <v/>
      </c>
      <c r="W32" s="32" t="str">
        <f>HÜs!E35</f>
        <v/>
      </c>
      <c r="X32" s="32" t="str">
        <f>LZKs!E35</f>
        <v/>
      </c>
      <c r="Y32" s="67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</row>
    <row r="33" spans="1:62" x14ac:dyDescent="0.25">
      <c r="A33" s="39">
        <v>25</v>
      </c>
      <c r="B33" s="66"/>
      <c r="C33" s="66"/>
      <c r="D33" s="27" t="str">
        <f t="shared" ca="1" si="0"/>
        <v>5 (Standard)</v>
      </c>
      <c r="E33" s="27">
        <f t="shared" ca="1" si="1"/>
        <v>7</v>
      </c>
      <c r="F33" s="38">
        <f t="shared" ca="1" si="2"/>
        <v>0</v>
      </c>
      <c r="G33" s="28">
        <f t="shared" ca="1" si="3"/>
        <v>0</v>
      </c>
      <c r="H33" s="29">
        <f t="shared" ca="1" si="4"/>
        <v>0</v>
      </c>
      <c r="I33" s="30">
        <f t="shared" ca="1" si="5"/>
        <v>0</v>
      </c>
      <c r="J33" s="31">
        <f t="shared" ca="1" si="6"/>
        <v>0</v>
      </c>
      <c r="K33" s="73">
        <f t="shared" ca="1" si="7"/>
        <v>0</v>
      </c>
      <c r="L33" s="58">
        <f t="shared" ca="1" si="8"/>
        <v>0</v>
      </c>
      <c r="M33" s="59">
        <f t="shared" ca="1" si="9"/>
        <v>0</v>
      </c>
      <c r="N33" s="60">
        <f t="shared" ca="1" si="10"/>
        <v>0</v>
      </c>
      <c r="O33" s="61">
        <f t="shared" ca="1" si="11"/>
        <v>0</v>
      </c>
      <c r="P33" s="74">
        <f t="shared" ca="1" si="12"/>
        <v>0</v>
      </c>
      <c r="Q33" s="32" t="str">
        <f>'MA mündl.'!C36</f>
        <v/>
      </c>
      <c r="R33" s="32" t="str">
        <f>'MA schr.'!C36</f>
        <v/>
      </c>
      <c r="S33" s="32" t="str">
        <f>HÜs!C36</f>
        <v/>
      </c>
      <c r="T33" s="32" t="str">
        <f>LZKs!C36</f>
        <v/>
      </c>
      <c r="U33" s="32" t="str">
        <f>'MA mündl.'!E36</f>
        <v/>
      </c>
      <c r="V33" s="32" t="str">
        <f>'MA schr.'!E36</f>
        <v/>
      </c>
      <c r="W33" s="32" t="str">
        <f>HÜs!E36</f>
        <v/>
      </c>
      <c r="X33" s="32" t="str">
        <f>LZKs!E36</f>
        <v/>
      </c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</row>
    <row r="34" spans="1:62" x14ac:dyDescent="0.25">
      <c r="A34" s="39">
        <v>26</v>
      </c>
      <c r="B34" s="66"/>
      <c r="C34" s="66"/>
      <c r="D34" s="27" t="str">
        <f t="shared" ca="1" si="0"/>
        <v>5 (Standard)</v>
      </c>
      <c r="E34" s="27">
        <f t="shared" ca="1" si="1"/>
        <v>7</v>
      </c>
      <c r="F34" s="38">
        <f t="shared" ca="1" si="2"/>
        <v>0</v>
      </c>
      <c r="G34" s="28">
        <f t="shared" ca="1" si="3"/>
        <v>0</v>
      </c>
      <c r="H34" s="29">
        <f t="shared" ca="1" si="4"/>
        <v>0</v>
      </c>
      <c r="I34" s="30">
        <f t="shared" ca="1" si="5"/>
        <v>0</v>
      </c>
      <c r="J34" s="31">
        <f t="shared" ca="1" si="6"/>
        <v>0</v>
      </c>
      <c r="K34" s="73">
        <f t="shared" ca="1" si="7"/>
        <v>0</v>
      </c>
      <c r="L34" s="58">
        <f t="shared" ca="1" si="8"/>
        <v>0</v>
      </c>
      <c r="M34" s="59">
        <f t="shared" ca="1" si="9"/>
        <v>0</v>
      </c>
      <c r="N34" s="60">
        <f t="shared" ca="1" si="10"/>
        <v>0</v>
      </c>
      <c r="O34" s="61">
        <f t="shared" ca="1" si="11"/>
        <v>0</v>
      </c>
      <c r="P34" s="74">
        <f t="shared" ca="1" si="12"/>
        <v>0</v>
      </c>
      <c r="Q34" s="32" t="str">
        <f>'MA mündl.'!C37</f>
        <v/>
      </c>
      <c r="R34" s="32" t="str">
        <f>'MA schr.'!C37</f>
        <v/>
      </c>
      <c r="S34" s="32" t="str">
        <f>HÜs!C37</f>
        <v/>
      </c>
      <c r="T34" s="32" t="str">
        <f>LZKs!C37</f>
        <v/>
      </c>
      <c r="U34" s="32" t="str">
        <f>'MA mündl.'!E37</f>
        <v/>
      </c>
      <c r="V34" s="32" t="str">
        <f>'MA schr.'!E37</f>
        <v/>
      </c>
      <c r="W34" s="32" t="str">
        <f>HÜs!E37</f>
        <v/>
      </c>
      <c r="X34" s="32" t="str">
        <f>LZKs!E37</f>
        <v/>
      </c>
      <c r="Y34" s="67"/>
      <c r="Z34" s="67"/>
      <c r="AA34" s="67"/>
      <c r="AB34" s="67"/>
      <c r="AC34" s="67"/>
      <c r="AD34" s="67"/>
      <c r="AE34" s="67"/>
      <c r="AF34" s="67"/>
      <c r="AG34" s="67"/>
      <c r="AH34" s="67"/>
      <c r="AI34" s="67"/>
      <c r="AJ34" s="67"/>
      <c r="AK34" s="67"/>
      <c r="AL34" s="67"/>
      <c r="AM34" s="67"/>
      <c r="AN34" s="67"/>
      <c r="AO34" s="67"/>
      <c r="AP34" s="67"/>
      <c r="AQ34" s="67"/>
      <c r="AR34" s="67"/>
      <c r="AS34" s="67"/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/>
      <c r="BH34" s="67"/>
      <c r="BI34" s="67"/>
      <c r="BJ34" s="67"/>
    </row>
    <row r="35" spans="1:62" x14ac:dyDescent="0.25">
      <c r="A35" s="39">
        <v>27</v>
      </c>
      <c r="B35" s="66"/>
      <c r="C35" s="66"/>
      <c r="D35" s="27" t="str">
        <f t="shared" ca="1" si="0"/>
        <v>5 (Standard)</v>
      </c>
      <c r="E35" s="27">
        <f t="shared" ca="1" si="1"/>
        <v>7</v>
      </c>
      <c r="F35" s="38">
        <f t="shared" ca="1" si="2"/>
        <v>0</v>
      </c>
      <c r="G35" s="28">
        <f t="shared" ca="1" si="3"/>
        <v>0</v>
      </c>
      <c r="H35" s="29">
        <f t="shared" ca="1" si="4"/>
        <v>0</v>
      </c>
      <c r="I35" s="30">
        <f t="shared" ca="1" si="5"/>
        <v>0</v>
      </c>
      <c r="J35" s="31">
        <f t="shared" ca="1" si="6"/>
        <v>0</v>
      </c>
      <c r="K35" s="73">
        <f t="shared" ca="1" si="7"/>
        <v>0</v>
      </c>
      <c r="L35" s="58">
        <f t="shared" ca="1" si="8"/>
        <v>0</v>
      </c>
      <c r="M35" s="59">
        <f t="shared" ca="1" si="9"/>
        <v>0</v>
      </c>
      <c r="N35" s="60">
        <f t="shared" ca="1" si="10"/>
        <v>0</v>
      </c>
      <c r="O35" s="61">
        <f t="shared" ca="1" si="11"/>
        <v>0</v>
      </c>
      <c r="P35" s="74">
        <f t="shared" ca="1" si="12"/>
        <v>0</v>
      </c>
      <c r="Q35" s="32" t="str">
        <f>'MA mündl.'!C38</f>
        <v/>
      </c>
      <c r="R35" s="32" t="str">
        <f>'MA schr.'!C38</f>
        <v/>
      </c>
      <c r="S35" s="32" t="str">
        <f>HÜs!C38</f>
        <v/>
      </c>
      <c r="T35" s="32" t="str">
        <f>LZKs!C38</f>
        <v/>
      </c>
      <c r="U35" s="32" t="str">
        <f>'MA mündl.'!E38</f>
        <v/>
      </c>
      <c r="V35" s="32" t="str">
        <f>'MA schr.'!E38</f>
        <v/>
      </c>
      <c r="W35" s="32" t="str">
        <f>HÜs!E38</f>
        <v/>
      </c>
      <c r="X35" s="32" t="str">
        <f>LZKs!E38</f>
        <v/>
      </c>
      <c r="Y35" s="67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</row>
    <row r="36" spans="1:62" x14ac:dyDescent="0.25">
      <c r="A36" s="39">
        <v>28</v>
      </c>
      <c r="B36" s="66"/>
      <c r="C36" s="66"/>
      <c r="D36" s="27" t="str">
        <f t="shared" ca="1" si="0"/>
        <v>5 (Standard)</v>
      </c>
      <c r="E36" s="27">
        <f t="shared" ca="1" si="1"/>
        <v>7</v>
      </c>
      <c r="F36" s="38">
        <f t="shared" ca="1" si="2"/>
        <v>0</v>
      </c>
      <c r="G36" s="28">
        <f t="shared" ca="1" si="3"/>
        <v>0</v>
      </c>
      <c r="H36" s="29">
        <f t="shared" ca="1" si="4"/>
        <v>0</v>
      </c>
      <c r="I36" s="30">
        <f t="shared" ca="1" si="5"/>
        <v>0</v>
      </c>
      <c r="J36" s="31">
        <f t="shared" ca="1" si="6"/>
        <v>0</v>
      </c>
      <c r="K36" s="73">
        <f t="shared" ca="1" si="7"/>
        <v>0</v>
      </c>
      <c r="L36" s="58">
        <f t="shared" ca="1" si="8"/>
        <v>0</v>
      </c>
      <c r="M36" s="59">
        <f t="shared" ca="1" si="9"/>
        <v>0</v>
      </c>
      <c r="N36" s="60">
        <f t="shared" ca="1" si="10"/>
        <v>0</v>
      </c>
      <c r="O36" s="61">
        <f t="shared" ca="1" si="11"/>
        <v>0</v>
      </c>
      <c r="P36" s="74">
        <f t="shared" ca="1" si="12"/>
        <v>0</v>
      </c>
      <c r="Q36" s="32" t="str">
        <f>'MA mündl.'!C39</f>
        <v/>
      </c>
      <c r="R36" s="32" t="str">
        <f>'MA schr.'!C39</f>
        <v/>
      </c>
      <c r="S36" s="32" t="str">
        <f>HÜs!C39</f>
        <v/>
      </c>
      <c r="T36" s="32" t="str">
        <f>LZKs!C39</f>
        <v/>
      </c>
      <c r="U36" s="32" t="str">
        <f>'MA mündl.'!E39</f>
        <v/>
      </c>
      <c r="V36" s="32" t="str">
        <f>'MA schr.'!E39</f>
        <v/>
      </c>
      <c r="W36" s="32" t="str">
        <f>HÜs!E39</f>
        <v/>
      </c>
      <c r="X36" s="32" t="str">
        <f>LZKs!E39</f>
        <v/>
      </c>
      <c r="Y36" s="67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</row>
    <row r="37" spans="1:62" x14ac:dyDescent="0.25">
      <c r="A37" s="39">
        <v>29</v>
      </c>
      <c r="B37" s="66"/>
      <c r="C37" s="66"/>
      <c r="D37" s="27" t="str">
        <f t="shared" ca="1" si="0"/>
        <v>5 (Standard)</v>
      </c>
      <c r="E37" s="27">
        <f t="shared" ca="1" si="1"/>
        <v>7</v>
      </c>
      <c r="F37" s="38">
        <f t="shared" ca="1" si="2"/>
        <v>0</v>
      </c>
      <c r="G37" s="28">
        <f t="shared" ca="1" si="3"/>
        <v>0</v>
      </c>
      <c r="H37" s="29">
        <f t="shared" ca="1" si="4"/>
        <v>0</v>
      </c>
      <c r="I37" s="30">
        <f t="shared" ca="1" si="5"/>
        <v>0</v>
      </c>
      <c r="J37" s="31">
        <f t="shared" ca="1" si="6"/>
        <v>0</v>
      </c>
      <c r="K37" s="73">
        <f t="shared" ca="1" si="7"/>
        <v>0</v>
      </c>
      <c r="L37" s="58">
        <f t="shared" ca="1" si="8"/>
        <v>0</v>
      </c>
      <c r="M37" s="59">
        <f t="shared" ca="1" si="9"/>
        <v>0</v>
      </c>
      <c r="N37" s="60">
        <f t="shared" ca="1" si="10"/>
        <v>0</v>
      </c>
      <c r="O37" s="61">
        <f t="shared" ca="1" si="11"/>
        <v>0</v>
      </c>
      <c r="P37" s="74">
        <f t="shared" ca="1" si="12"/>
        <v>0</v>
      </c>
      <c r="Q37" s="32" t="str">
        <f>'MA mündl.'!C40</f>
        <v/>
      </c>
      <c r="R37" s="32" t="str">
        <f>'MA schr.'!C40</f>
        <v/>
      </c>
      <c r="S37" s="32" t="str">
        <f>HÜs!C40</f>
        <v/>
      </c>
      <c r="T37" s="32" t="str">
        <f>LZKs!C40</f>
        <v/>
      </c>
      <c r="U37" s="32" t="str">
        <f>'MA mündl.'!E40</f>
        <v/>
      </c>
      <c r="V37" s="32" t="str">
        <f>'MA schr.'!E40</f>
        <v/>
      </c>
      <c r="W37" s="32" t="str">
        <f>HÜs!E40</f>
        <v/>
      </c>
      <c r="X37" s="32" t="str">
        <f>LZKs!E40</f>
        <v/>
      </c>
      <c r="Y37" s="67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</row>
    <row r="38" spans="1:62" x14ac:dyDescent="0.25">
      <c r="A38" s="39">
        <v>30</v>
      </c>
      <c r="B38" s="66"/>
      <c r="C38" s="66"/>
      <c r="D38" s="27" t="str">
        <f t="shared" ca="1" si="0"/>
        <v>5 (Standard)</v>
      </c>
      <c r="E38" s="27">
        <f t="shared" ca="1" si="1"/>
        <v>7</v>
      </c>
      <c r="F38" s="38">
        <f t="shared" ca="1" si="2"/>
        <v>0</v>
      </c>
      <c r="G38" s="28">
        <f t="shared" ca="1" si="3"/>
        <v>0</v>
      </c>
      <c r="H38" s="29">
        <f t="shared" ca="1" si="4"/>
        <v>0</v>
      </c>
      <c r="I38" s="30">
        <f t="shared" ca="1" si="5"/>
        <v>0</v>
      </c>
      <c r="J38" s="31">
        <f t="shared" ca="1" si="6"/>
        <v>0</v>
      </c>
      <c r="K38" s="73">
        <f t="shared" ca="1" si="7"/>
        <v>0</v>
      </c>
      <c r="L38" s="58">
        <f t="shared" ca="1" si="8"/>
        <v>0</v>
      </c>
      <c r="M38" s="59">
        <f t="shared" ca="1" si="9"/>
        <v>0</v>
      </c>
      <c r="N38" s="60">
        <f t="shared" ca="1" si="10"/>
        <v>0</v>
      </c>
      <c r="O38" s="61">
        <f t="shared" ca="1" si="11"/>
        <v>0</v>
      </c>
      <c r="P38" s="74">
        <f t="shared" ca="1" si="12"/>
        <v>0</v>
      </c>
      <c r="Q38" s="32" t="str">
        <f>'MA mündl.'!C41</f>
        <v/>
      </c>
      <c r="R38" s="32" t="str">
        <f>'MA schr.'!C41</f>
        <v/>
      </c>
      <c r="S38" s="32" t="str">
        <f>HÜs!C41</f>
        <v/>
      </c>
      <c r="T38" s="32" t="str">
        <f>LZKs!C41</f>
        <v/>
      </c>
      <c r="U38" s="32" t="str">
        <f>'MA mündl.'!E41</f>
        <v/>
      </c>
      <c r="V38" s="32" t="str">
        <f>'MA schr.'!E41</f>
        <v/>
      </c>
      <c r="W38" s="32" t="str">
        <f>HÜs!E41</f>
        <v/>
      </c>
      <c r="X38" s="32" t="str">
        <f>LZKs!E41</f>
        <v/>
      </c>
      <c r="Y38" s="67"/>
      <c r="Z38" s="67"/>
      <c r="AA38" s="67"/>
      <c r="AB38" s="67"/>
      <c r="AC38" s="67"/>
      <c r="AD38" s="67"/>
      <c r="AE38" s="67"/>
      <c r="AF38" s="67"/>
      <c r="AG38" s="67"/>
      <c r="AH38" s="67"/>
      <c r="AI38" s="67"/>
      <c r="AJ38" s="67"/>
      <c r="AK38" s="67"/>
      <c r="AL38" s="67"/>
      <c r="AM38" s="67"/>
      <c r="AN38" s="67"/>
      <c r="AO38" s="67"/>
      <c r="AP38" s="67"/>
      <c r="AQ38" s="67"/>
      <c r="AR38" s="67"/>
      <c r="AS38" s="67"/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/>
      <c r="BH38" s="67"/>
      <c r="BI38" s="67"/>
      <c r="BJ38" s="67"/>
    </row>
    <row r="39" spans="1:62" x14ac:dyDescent="0.25">
      <c r="A39" s="39">
        <v>31</v>
      </c>
      <c r="B39" s="66"/>
      <c r="C39" s="66"/>
      <c r="D39" s="27" t="str">
        <f t="shared" ca="1" si="0"/>
        <v>5 (Standard)</v>
      </c>
      <c r="E39" s="27">
        <f t="shared" ca="1" si="1"/>
        <v>7</v>
      </c>
      <c r="F39" s="38">
        <f t="shared" ca="1" si="2"/>
        <v>0</v>
      </c>
      <c r="G39" s="28">
        <f t="shared" ca="1" si="3"/>
        <v>0</v>
      </c>
      <c r="H39" s="29">
        <f t="shared" ca="1" si="4"/>
        <v>0</v>
      </c>
      <c r="I39" s="30">
        <f t="shared" ca="1" si="5"/>
        <v>0</v>
      </c>
      <c r="J39" s="31">
        <f t="shared" ca="1" si="6"/>
        <v>0</v>
      </c>
      <c r="K39" s="73">
        <f t="shared" ca="1" si="7"/>
        <v>0</v>
      </c>
      <c r="L39" s="58">
        <f t="shared" ca="1" si="8"/>
        <v>0</v>
      </c>
      <c r="M39" s="59">
        <f t="shared" ca="1" si="9"/>
        <v>0</v>
      </c>
      <c r="N39" s="60">
        <f t="shared" ca="1" si="10"/>
        <v>0</v>
      </c>
      <c r="O39" s="61">
        <f t="shared" ca="1" si="11"/>
        <v>0</v>
      </c>
      <c r="P39" s="74">
        <f t="shared" ca="1" si="12"/>
        <v>0</v>
      </c>
      <c r="Q39" s="32" t="str">
        <f>'MA mündl.'!C42</f>
        <v/>
      </c>
      <c r="R39" s="32" t="str">
        <f>'MA schr.'!C42</f>
        <v/>
      </c>
      <c r="S39" s="32" t="str">
        <f>HÜs!C42</f>
        <v/>
      </c>
      <c r="T39" s="32" t="str">
        <f>LZKs!C42</f>
        <v/>
      </c>
      <c r="U39" s="32" t="str">
        <f>'MA mündl.'!E42</f>
        <v/>
      </c>
      <c r="V39" s="32" t="str">
        <f>'MA schr.'!E42</f>
        <v/>
      </c>
      <c r="W39" s="32" t="str">
        <f>HÜs!E42</f>
        <v/>
      </c>
      <c r="X39" s="32" t="str">
        <f>LZKs!E42</f>
        <v/>
      </c>
      <c r="Y39" s="67"/>
      <c r="Z39" s="67"/>
      <c r="AA39" s="67"/>
      <c r="AB39" s="67"/>
      <c r="AC39" s="67"/>
      <c r="AD39" s="67"/>
      <c r="AE39" s="67"/>
      <c r="AF39" s="67"/>
      <c r="AG39" s="67"/>
      <c r="AH39" s="67"/>
      <c r="AI39" s="67"/>
      <c r="AJ39" s="67"/>
      <c r="AK39" s="67"/>
      <c r="AL39" s="67"/>
      <c r="AM39" s="67"/>
      <c r="AN39" s="67"/>
      <c r="AO39" s="67"/>
      <c r="AP39" s="67"/>
      <c r="AQ39" s="67"/>
      <c r="AR39" s="67"/>
      <c r="AS39" s="67"/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/>
      <c r="BH39" s="67"/>
      <c r="BI39" s="67"/>
      <c r="BJ39" s="67"/>
    </row>
    <row r="40" spans="1:62" x14ac:dyDescent="0.25">
      <c r="A40" s="39">
        <v>32</v>
      </c>
      <c r="B40" s="66"/>
      <c r="C40" s="66"/>
      <c r="D40" s="27" t="str">
        <f t="shared" ca="1" si="0"/>
        <v>5 (Standard)</v>
      </c>
      <c r="E40" s="27">
        <f t="shared" ca="1" si="1"/>
        <v>7</v>
      </c>
      <c r="F40" s="38">
        <f t="shared" ca="1" si="2"/>
        <v>0</v>
      </c>
      <c r="G40" s="28">
        <f t="shared" ca="1" si="3"/>
        <v>0</v>
      </c>
      <c r="H40" s="29">
        <f t="shared" ca="1" si="4"/>
        <v>0</v>
      </c>
      <c r="I40" s="30">
        <f t="shared" ca="1" si="5"/>
        <v>0</v>
      </c>
      <c r="J40" s="31">
        <f t="shared" ca="1" si="6"/>
        <v>0</v>
      </c>
      <c r="K40" s="73">
        <f t="shared" ca="1" si="7"/>
        <v>0</v>
      </c>
      <c r="L40" s="58">
        <f t="shared" ca="1" si="8"/>
        <v>0</v>
      </c>
      <c r="M40" s="59">
        <f t="shared" ca="1" si="9"/>
        <v>0</v>
      </c>
      <c r="N40" s="60">
        <f t="shared" ca="1" si="10"/>
        <v>0</v>
      </c>
      <c r="O40" s="61">
        <f t="shared" ca="1" si="11"/>
        <v>0</v>
      </c>
      <c r="P40" s="74">
        <f t="shared" ca="1" si="12"/>
        <v>0</v>
      </c>
      <c r="Q40" s="32" t="str">
        <f>'MA mündl.'!C43</f>
        <v/>
      </c>
      <c r="R40" s="32" t="str">
        <f>'MA schr.'!C43</f>
        <v/>
      </c>
      <c r="S40" s="32" t="str">
        <f>HÜs!C43</f>
        <v/>
      </c>
      <c r="T40" s="32" t="str">
        <f>LZKs!C43</f>
        <v/>
      </c>
      <c r="U40" s="32" t="str">
        <f>'MA mündl.'!E43</f>
        <v/>
      </c>
      <c r="V40" s="32" t="str">
        <f>'MA schr.'!E43</f>
        <v/>
      </c>
      <c r="W40" s="32" t="str">
        <f>HÜs!E43</f>
        <v/>
      </c>
      <c r="X40" s="32" t="str">
        <f>LZKs!E43</f>
        <v/>
      </c>
      <c r="Y40" s="67"/>
      <c r="Z40" s="67"/>
      <c r="AA40" s="67"/>
      <c r="AB40" s="67"/>
      <c r="AC40" s="67"/>
      <c r="AD40" s="67"/>
      <c r="AE40" s="67"/>
      <c r="AF40" s="67"/>
      <c r="AG40" s="67"/>
      <c r="AH40" s="67"/>
      <c r="AI40" s="67"/>
      <c r="AJ40" s="67"/>
      <c r="AK40" s="67"/>
      <c r="AL40" s="67"/>
      <c r="AM40" s="67"/>
      <c r="AN40" s="67"/>
      <c r="AO40" s="67"/>
      <c r="AP40" s="67"/>
      <c r="AQ40" s="67"/>
      <c r="AR40" s="67"/>
      <c r="AS40" s="67"/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/>
      <c r="BH40" s="67"/>
      <c r="BI40" s="67"/>
      <c r="BJ40" s="67"/>
    </row>
    <row r="41" spans="1:62" x14ac:dyDescent="0.25">
      <c r="A41" s="39">
        <v>33</v>
      </c>
      <c r="B41" s="66"/>
      <c r="C41" s="66"/>
      <c r="D41" s="27" t="str">
        <f t="shared" ca="1" si="0"/>
        <v>5 (Standard)</v>
      </c>
      <c r="E41" s="27">
        <f t="shared" ca="1" si="1"/>
        <v>7</v>
      </c>
      <c r="F41" s="38">
        <f t="shared" ca="1" si="2"/>
        <v>0</v>
      </c>
      <c r="G41" s="28">
        <f t="shared" ca="1" si="3"/>
        <v>0</v>
      </c>
      <c r="H41" s="29">
        <f t="shared" ca="1" si="4"/>
        <v>0</v>
      </c>
      <c r="I41" s="30">
        <f t="shared" ca="1" si="5"/>
        <v>0</v>
      </c>
      <c r="J41" s="31">
        <f t="shared" ca="1" si="6"/>
        <v>0</v>
      </c>
      <c r="K41" s="73">
        <f t="shared" ca="1" si="7"/>
        <v>0</v>
      </c>
      <c r="L41" s="58">
        <f t="shared" ca="1" si="8"/>
        <v>0</v>
      </c>
      <c r="M41" s="59">
        <f t="shared" ca="1" si="9"/>
        <v>0</v>
      </c>
      <c r="N41" s="60">
        <f t="shared" ca="1" si="10"/>
        <v>0</v>
      </c>
      <c r="O41" s="61">
        <f t="shared" ca="1" si="11"/>
        <v>0</v>
      </c>
      <c r="P41" s="74">
        <f t="shared" ca="1" si="12"/>
        <v>0</v>
      </c>
      <c r="Q41" s="32" t="str">
        <f>'MA mündl.'!C44</f>
        <v/>
      </c>
      <c r="R41" s="32" t="str">
        <f>'MA schr.'!C44</f>
        <v/>
      </c>
      <c r="S41" s="32" t="str">
        <f>HÜs!C44</f>
        <v/>
      </c>
      <c r="T41" s="32" t="str">
        <f>LZKs!C44</f>
        <v/>
      </c>
      <c r="U41" s="32" t="str">
        <f>'MA mündl.'!E44</f>
        <v/>
      </c>
      <c r="V41" s="32" t="str">
        <f>'MA schr.'!E44</f>
        <v/>
      </c>
      <c r="W41" s="32" t="str">
        <f>HÜs!E44</f>
        <v/>
      </c>
      <c r="X41" s="32" t="str">
        <f>LZKs!E44</f>
        <v/>
      </c>
      <c r="Y41" s="66"/>
      <c r="Z41" s="66"/>
      <c r="AA41" s="66"/>
      <c r="AB41" s="66"/>
      <c r="AC41" s="66"/>
      <c r="AD41" s="66"/>
      <c r="AE41" s="66"/>
      <c r="AF41" s="66"/>
      <c r="AG41" s="66"/>
      <c r="AH41" s="66"/>
      <c r="AI41" s="66"/>
      <c r="AJ41" s="66"/>
      <c r="AK41" s="66"/>
      <c r="AL41" s="66"/>
      <c r="AM41" s="66"/>
      <c r="AN41" s="66"/>
      <c r="AO41" s="66"/>
      <c r="AP41" s="66"/>
      <c r="AQ41" s="66"/>
      <c r="AR41" s="66"/>
      <c r="AS41" s="66"/>
      <c r="AT41" s="66"/>
      <c r="AU41" s="66"/>
      <c r="AV41" s="66"/>
      <c r="AW41" s="66"/>
      <c r="AX41" s="66"/>
      <c r="AY41" s="66"/>
      <c r="AZ41" s="66"/>
      <c r="BA41" s="66"/>
      <c r="BB41" s="66"/>
      <c r="BC41" s="66"/>
      <c r="BD41" s="66"/>
      <c r="BE41" s="67"/>
      <c r="BF41" s="67"/>
      <c r="BG41" s="67"/>
      <c r="BH41" s="67"/>
      <c r="BI41" s="67"/>
      <c r="BJ41" s="67"/>
    </row>
    <row r="42" spans="1:62" x14ac:dyDescent="0.25">
      <c r="A42" s="39">
        <v>34</v>
      </c>
      <c r="B42" s="66"/>
      <c r="C42" s="66"/>
      <c r="D42" s="27" t="str">
        <f t="shared" ca="1" si="0"/>
        <v>5 (Standard)</v>
      </c>
      <c r="E42" s="27">
        <f t="shared" ca="1" si="1"/>
        <v>7</v>
      </c>
      <c r="F42" s="38">
        <f t="shared" ca="1" si="2"/>
        <v>0</v>
      </c>
      <c r="G42" s="28">
        <f t="shared" ca="1" si="3"/>
        <v>0</v>
      </c>
      <c r="H42" s="29">
        <f t="shared" ca="1" si="4"/>
        <v>0</v>
      </c>
      <c r="I42" s="30">
        <f t="shared" ca="1" si="5"/>
        <v>0</v>
      </c>
      <c r="J42" s="31">
        <f t="shared" ca="1" si="6"/>
        <v>0</v>
      </c>
      <c r="K42" s="73">
        <f t="shared" ca="1" si="7"/>
        <v>0</v>
      </c>
      <c r="L42" s="58">
        <f t="shared" ca="1" si="8"/>
        <v>0</v>
      </c>
      <c r="M42" s="59">
        <f t="shared" ca="1" si="9"/>
        <v>0</v>
      </c>
      <c r="N42" s="60">
        <f t="shared" ca="1" si="10"/>
        <v>0</v>
      </c>
      <c r="O42" s="61">
        <f t="shared" ca="1" si="11"/>
        <v>0</v>
      </c>
      <c r="P42" s="74">
        <f t="shared" ca="1" si="12"/>
        <v>0</v>
      </c>
      <c r="Q42" s="32" t="str">
        <f>'MA mündl.'!C45</f>
        <v/>
      </c>
      <c r="R42" s="32" t="str">
        <f>'MA schr.'!C45</f>
        <v/>
      </c>
      <c r="S42" s="32" t="str">
        <f>HÜs!C45</f>
        <v/>
      </c>
      <c r="T42" s="32" t="str">
        <f>LZKs!C45</f>
        <v/>
      </c>
      <c r="U42" s="32" t="str">
        <f>'MA mündl.'!E45</f>
        <v/>
      </c>
      <c r="V42" s="32" t="str">
        <f>'MA schr.'!E45</f>
        <v/>
      </c>
      <c r="W42" s="32" t="str">
        <f>HÜs!E45</f>
        <v/>
      </c>
      <c r="X42" s="32" t="str">
        <f>LZKs!E45</f>
        <v/>
      </c>
      <c r="Y42" s="66"/>
      <c r="Z42" s="66"/>
      <c r="AA42" s="66"/>
      <c r="AB42" s="66"/>
      <c r="AC42" s="66"/>
      <c r="AD42" s="66"/>
      <c r="AE42" s="66"/>
      <c r="AF42" s="66"/>
      <c r="AG42" s="66"/>
      <c r="AH42" s="66"/>
      <c r="AI42" s="66"/>
      <c r="AJ42" s="66"/>
      <c r="AK42" s="66"/>
      <c r="AL42" s="66"/>
      <c r="AM42" s="66"/>
      <c r="AN42" s="66"/>
      <c r="AO42" s="66"/>
      <c r="AP42" s="66"/>
      <c r="AQ42" s="66"/>
      <c r="AR42" s="66"/>
      <c r="AS42" s="66"/>
      <c r="AT42" s="66"/>
      <c r="AU42" s="66"/>
      <c r="AV42" s="66"/>
      <c r="AW42" s="66"/>
      <c r="AX42" s="66"/>
      <c r="AY42" s="66"/>
      <c r="AZ42" s="66"/>
      <c r="BA42" s="66"/>
      <c r="BB42" s="66"/>
      <c r="BC42" s="66"/>
      <c r="BD42" s="66"/>
      <c r="BE42" s="67"/>
      <c r="BF42" s="67"/>
      <c r="BG42" s="67"/>
      <c r="BH42" s="67"/>
      <c r="BI42" s="67"/>
      <c r="BJ42" s="67"/>
    </row>
    <row r="43" spans="1:62" x14ac:dyDescent="0.25">
      <c r="A43" s="39">
        <v>35</v>
      </c>
      <c r="B43" s="66"/>
      <c r="C43" s="66"/>
      <c r="D43" s="27" t="str">
        <f t="shared" ca="1" si="0"/>
        <v>5 (Standard)</v>
      </c>
      <c r="E43" s="27">
        <f t="shared" ca="1" si="1"/>
        <v>7</v>
      </c>
      <c r="F43" s="38">
        <f t="shared" ca="1" si="2"/>
        <v>0</v>
      </c>
      <c r="G43" s="28">
        <f t="shared" ca="1" si="3"/>
        <v>0</v>
      </c>
      <c r="H43" s="29">
        <f t="shared" ca="1" si="4"/>
        <v>0</v>
      </c>
      <c r="I43" s="30">
        <f t="shared" ca="1" si="5"/>
        <v>0</v>
      </c>
      <c r="J43" s="31">
        <f t="shared" ca="1" si="6"/>
        <v>0</v>
      </c>
      <c r="K43" s="73">
        <f t="shared" ca="1" si="7"/>
        <v>0</v>
      </c>
      <c r="L43" s="58">
        <f t="shared" ca="1" si="8"/>
        <v>0</v>
      </c>
      <c r="M43" s="59">
        <f t="shared" ca="1" si="9"/>
        <v>0</v>
      </c>
      <c r="N43" s="60">
        <f t="shared" ca="1" si="10"/>
        <v>0</v>
      </c>
      <c r="O43" s="61">
        <f t="shared" ca="1" si="11"/>
        <v>0</v>
      </c>
      <c r="P43" s="74">
        <f t="shared" ca="1" si="12"/>
        <v>0</v>
      </c>
      <c r="Q43" s="32" t="str">
        <f>'MA mündl.'!C46</f>
        <v/>
      </c>
      <c r="R43" s="32" t="str">
        <f>'MA schr.'!C46</f>
        <v/>
      </c>
      <c r="S43" s="32" t="str">
        <f>HÜs!C46</f>
        <v/>
      </c>
      <c r="T43" s="32" t="str">
        <f>LZKs!C46</f>
        <v/>
      </c>
      <c r="U43" s="32" t="str">
        <f>'MA mündl.'!E46</f>
        <v/>
      </c>
      <c r="V43" s="32" t="str">
        <f>'MA schr.'!E46</f>
        <v/>
      </c>
      <c r="W43" s="32" t="str">
        <f>HÜs!E46</f>
        <v/>
      </c>
      <c r="X43" s="32" t="str">
        <f>LZKs!E46</f>
        <v/>
      </c>
      <c r="Y43" s="66"/>
      <c r="Z43" s="66"/>
      <c r="AA43" s="66"/>
      <c r="AB43" s="66"/>
      <c r="AC43" s="66"/>
      <c r="AD43" s="66"/>
      <c r="AE43" s="66"/>
      <c r="AF43" s="66"/>
      <c r="AG43" s="66"/>
      <c r="AH43" s="66"/>
      <c r="AI43" s="66"/>
      <c r="AJ43" s="66"/>
      <c r="AK43" s="66"/>
      <c r="AL43" s="66"/>
      <c r="AM43" s="66"/>
      <c r="AN43" s="66"/>
      <c r="AO43" s="66"/>
      <c r="AP43" s="66"/>
      <c r="AQ43" s="66"/>
      <c r="AR43" s="66"/>
      <c r="AS43" s="66"/>
      <c r="AT43" s="66"/>
      <c r="AU43" s="66"/>
      <c r="AV43" s="66"/>
      <c r="AW43" s="66"/>
      <c r="AX43" s="66"/>
      <c r="AY43" s="66"/>
      <c r="AZ43" s="66"/>
      <c r="BA43" s="66"/>
      <c r="BB43" s="66"/>
      <c r="BC43" s="66"/>
      <c r="BD43" s="66"/>
      <c r="BE43" s="67"/>
      <c r="BF43" s="67"/>
      <c r="BG43" s="67"/>
      <c r="BH43" s="67"/>
      <c r="BI43" s="67"/>
      <c r="BJ43" s="67"/>
    </row>
    <row r="46" spans="1:62" x14ac:dyDescent="0.25">
      <c r="A46" s="4" t="s">
        <v>78</v>
      </c>
    </row>
    <row r="47" spans="1:62" x14ac:dyDescent="0.25">
      <c r="A47" t="s">
        <v>84</v>
      </c>
      <c r="B47" s="48" t="str">
        <f>HYPERLINK("https://www.bunterrichten.com/de/artikel/kostenlose-echtzeit-notenberechnung-in-der-40-skala-excel-fuer-nms-lehrerinnen-download-erklaer-video", "👉 Hier klicken für Download dieser Vorlage &amp; Erklärvideo dazu!)")</f>
        <v>👉 Hier klicken für Download dieser Vorlage &amp; Erklärvideo dazu!)</v>
      </c>
    </row>
    <row r="48" spans="1:62" x14ac:dyDescent="0.25">
      <c r="A48" s="62" t="s">
        <v>85</v>
      </c>
    </row>
  </sheetData>
  <sheetProtection formatColumns="0"/>
  <conditionalFormatting sqref="A9:BJ9 A10:X43 Y10:BJ14 Z15:BJ16 Y17:BJ43">
    <cfRule type="expression" dxfId="37" priority="7">
      <formula>$C9=""</formula>
    </cfRule>
  </conditionalFormatting>
  <conditionalFormatting sqref="B9:B43">
    <cfRule type="expression" dxfId="36" priority="6">
      <formula>AND($C9&lt;&gt;"", $B9&lt;&gt;"AHS", $B9&lt;&gt;"ST")</formula>
    </cfRule>
  </conditionalFormatting>
  <conditionalFormatting sqref="C9:E43">
    <cfRule type="expression" dxfId="35" priority="8">
      <formula>$E9=1</formula>
    </cfRule>
    <cfRule type="expression" dxfId="34" priority="9">
      <formula>$E9=2</formula>
    </cfRule>
    <cfRule type="expression" dxfId="33" priority="10">
      <formula>$E9=3</formula>
    </cfRule>
    <cfRule type="expression" dxfId="32" priority="11">
      <formula>$E9=4</formula>
    </cfRule>
    <cfRule type="expression" dxfId="31" priority="12">
      <formula>$E9=5</formula>
    </cfRule>
    <cfRule type="expression" dxfId="30" priority="13">
      <formula>$E9=6</formula>
    </cfRule>
    <cfRule type="expression" dxfId="29" priority="14">
      <formula>$E9=7</formula>
    </cfRule>
  </conditionalFormatting>
  <conditionalFormatting sqref="Y15">
    <cfRule type="expression" dxfId="28" priority="47">
      <formula>$C16=""</formula>
    </cfRule>
  </conditionalFormatting>
  <conditionalFormatting sqref="Y17:BJ43 Z16:BJ16 Q9:BJ9 Y10:BJ15 Q10:X43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67B11-593E-4567-A919-6E1CAE25CEFC}">
  <dimension ref="A1:GG46"/>
  <sheetViews>
    <sheetView workbookViewId="0">
      <selection activeCell="C35" sqref="C35"/>
    </sheetView>
  </sheetViews>
  <sheetFormatPr baseColWidth="10" defaultRowHeight="15" outlineLevelCol="1" x14ac:dyDescent="0.25"/>
  <cols>
    <col min="2" max="2" width="25" customWidth="1"/>
    <col min="3" max="3" width="8.85546875" customWidth="1"/>
    <col min="4" max="4" width="9.85546875" bestFit="1" customWidth="1"/>
    <col min="5" max="5" width="7.42578125" customWidth="1"/>
    <col min="7" max="10" width="10.85546875" hidden="1" customWidth="1" outlineLevel="1"/>
    <col min="11" max="11" width="10.85546875" collapsed="1"/>
  </cols>
  <sheetData>
    <row r="1" spans="1:189" x14ac:dyDescent="0.25">
      <c r="A1" s="10"/>
      <c r="B1" s="11" t="s">
        <v>0</v>
      </c>
      <c r="C1" s="10" t="str">
        <f>Übersicht!C1</f>
        <v>2026/27</v>
      </c>
      <c r="D1" s="10"/>
      <c r="E1" s="10"/>
      <c r="F1" s="10"/>
      <c r="G1" s="7"/>
      <c r="H1" s="8"/>
      <c r="I1" s="8"/>
      <c r="J1" s="8"/>
      <c r="K1" s="8"/>
      <c r="L1" s="8"/>
      <c r="M1" s="7" t="s">
        <v>27</v>
      </c>
      <c r="N1" s="8" t="s">
        <v>48</v>
      </c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9"/>
    </row>
    <row r="2" spans="1:189" x14ac:dyDescent="0.25">
      <c r="A2" s="10"/>
      <c r="B2" s="11" t="s">
        <v>86</v>
      </c>
      <c r="C2" s="10" t="str">
        <f>Übersicht!C2</f>
        <v>M - 4a</v>
      </c>
      <c r="D2" s="10"/>
      <c r="E2" s="10"/>
      <c r="F2" s="10"/>
      <c r="G2" s="11"/>
      <c r="H2" s="12"/>
      <c r="I2" s="12"/>
      <c r="J2" s="12"/>
      <c r="K2" s="12"/>
      <c r="L2" s="12"/>
      <c r="M2" s="11" t="s">
        <v>28</v>
      </c>
      <c r="N2" s="12" t="s">
        <v>29</v>
      </c>
      <c r="O2" s="12" t="s">
        <v>30</v>
      </c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3"/>
    </row>
    <row r="3" spans="1:189" x14ac:dyDescent="0.25">
      <c r="A3" s="10"/>
      <c r="B3" s="11" t="s">
        <v>1</v>
      </c>
      <c r="C3" s="10" t="str">
        <f>Übersicht!C3</f>
        <v>Niklas Baumgärtler, Anna Maier</v>
      </c>
      <c r="D3" s="10"/>
      <c r="E3" s="10"/>
      <c r="F3" s="49" t="s">
        <v>49</v>
      </c>
      <c r="G3" s="11"/>
      <c r="H3" s="12"/>
      <c r="I3" s="12"/>
      <c r="J3" s="12"/>
      <c r="K3" s="12"/>
      <c r="L3" s="12"/>
      <c r="M3" s="11"/>
      <c r="N3" s="12" t="s">
        <v>31</v>
      </c>
      <c r="O3" s="12" t="s">
        <v>24</v>
      </c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3"/>
    </row>
    <row r="4" spans="1:189" x14ac:dyDescent="0.25">
      <c r="A4" s="10"/>
      <c r="B4" s="10"/>
      <c r="C4" s="10"/>
      <c r="D4" s="10"/>
      <c r="E4" s="10"/>
      <c r="F4" s="49" t="s">
        <v>50</v>
      </c>
      <c r="G4" s="11"/>
      <c r="H4" s="12"/>
      <c r="I4" s="12"/>
      <c r="J4" s="12"/>
      <c r="K4" s="12"/>
      <c r="L4" s="12"/>
      <c r="M4" s="11"/>
      <c r="N4" s="12" t="s">
        <v>32</v>
      </c>
      <c r="O4" s="12" t="s">
        <v>33</v>
      </c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3"/>
    </row>
    <row r="5" spans="1:189" x14ac:dyDescent="0.25">
      <c r="A5" s="10"/>
      <c r="B5" s="11" t="s">
        <v>47</v>
      </c>
      <c r="C5" s="71">
        <f ca="1">TODAY()</f>
        <v>46240</v>
      </c>
      <c r="D5" s="71"/>
      <c r="E5" s="10"/>
      <c r="F5" s="10"/>
      <c r="G5" s="11"/>
      <c r="H5" s="12"/>
      <c r="I5" s="12"/>
      <c r="J5" s="12"/>
      <c r="K5" s="12"/>
      <c r="L5" s="12"/>
      <c r="M5" s="11"/>
      <c r="N5" s="12" t="s">
        <v>34</v>
      </c>
      <c r="O5" s="12" t="s">
        <v>10</v>
      </c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3"/>
    </row>
    <row r="6" spans="1:189" x14ac:dyDescent="0.25">
      <c r="A6" s="10"/>
      <c r="B6" s="11" t="s">
        <v>25</v>
      </c>
      <c r="C6" s="71">
        <f>Übersicht!C4</f>
        <v>46429</v>
      </c>
      <c r="D6" s="71"/>
      <c r="E6" s="10"/>
      <c r="F6" s="10"/>
      <c r="G6" s="11"/>
      <c r="H6" s="12"/>
      <c r="I6" s="12"/>
      <c r="J6" s="12"/>
      <c r="K6" s="12"/>
      <c r="L6" s="12"/>
      <c r="M6" s="11"/>
      <c r="N6" s="12" t="s">
        <v>35</v>
      </c>
      <c r="O6" s="12" t="s">
        <v>36</v>
      </c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3"/>
    </row>
    <row r="7" spans="1:189" x14ac:dyDescent="0.25">
      <c r="A7" s="14"/>
      <c r="B7" s="10"/>
      <c r="C7" s="10"/>
      <c r="D7" s="10"/>
      <c r="E7" s="10"/>
      <c r="F7" s="10"/>
      <c r="G7" s="11"/>
      <c r="H7" s="12"/>
      <c r="I7" s="12"/>
      <c r="J7" s="12"/>
      <c r="K7" s="12"/>
      <c r="L7" s="12"/>
      <c r="M7" s="11" t="s">
        <v>37</v>
      </c>
      <c r="N7" s="12" t="s">
        <v>80</v>
      </c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3"/>
    </row>
    <row r="8" spans="1:189" ht="15.75" thickBot="1" x14ac:dyDescent="0.3">
      <c r="A8" s="15"/>
      <c r="B8" s="16"/>
      <c r="C8" s="16"/>
      <c r="D8" s="16"/>
      <c r="E8" s="16"/>
      <c r="F8" s="16"/>
      <c r="G8" s="16"/>
      <c r="H8" s="17"/>
      <c r="I8" s="17"/>
      <c r="J8" s="17"/>
      <c r="K8" s="17"/>
      <c r="L8" s="17"/>
      <c r="M8" s="16"/>
      <c r="N8" s="17" t="s">
        <v>38</v>
      </c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8"/>
    </row>
    <row r="10" spans="1:189" x14ac:dyDescent="0.25">
      <c r="GG10" s="2" t="s">
        <v>39</v>
      </c>
    </row>
    <row r="11" spans="1:189" s="19" customFormat="1" x14ac:dyDescent="0.25">
      <c r="A11" s="37" t="s">
        <v>2</v>
      </c>
      <c r="B11" s="37" t="s">
        <v>3</v>
      </c>
      <c r="C11" s="37" t="s">
        <v>40</v>
      </c>
      <c r="D11" s="37" t="s">
        <v>41</v>
      </c>
      <c r="E11" s="37" t="s">
        <v>21</v>
      </c>
      <c r="F11" s="37" t="s">
        <v>42</v>
      </c>
      <c r="G11" s="37" t="s">
        <v>43</v>
      </c>
      <c r="H11" s="37" t="s">
        <v>45</v>
      </c>
      <c r="I11" s="37" t="s">
        <v>44</v>
      </c>
      <c r="J11" s="37" t="s">
        <v>46</v>
      </c>
      <c r="K11" s="68">
        <v>46277</v>
      </c>
      <c r="L11" s="68">
        <v>46280</v>
      </c>
      <c r="M11" s="68">
        <v>46287</v>
      </c>
      <c r="N11" s="68">
        <v>46470</v>
      </c>
      <c r="O11" s="68">
        <v>46471</v>
      </c>
      <c r="P11" s="68">
        <v>46472</v>
      </c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  <c r="AP11" s="69"/>
      <c r="AQ11" s="69"/>
      <c r="AR11" s="69"/>
      <c r="AS11" s="69"/>
      <c r="AT11" s="69"/>
      <c r="AU11" s="69"/>
      <c r="AV11" s="69"/>
      <c r="AW11" s="69"/>
      <c r="AX11" s="69"/>
      <c r="AY11" s="69"/>
      <c r="AZ11" s="69"/>
      <c r="BA11" s="69"/>
      <c r="BB11" s="69"/>
      <c r="BC11" s="69"/>
      <c r="BD11" s="69"/>
      <c r="BE11" s="69"/>
      <c r="BF11" s="69"/>
      <c r="BG11" s="69"/>
      <c r="BH11" s="69"/>
      <c r="BI11" s="69"/>
      <c r="BJ11" s="69"/>
      <c r="BK11" s="69"/>
      <c r="BL11" s="69"/>
      <c r="BM11" s="69"/>
      <c r="BN11" s="69"/>
      <c r="BO11" s="69"/>
      <c r="BP11" s="69"/>
      <c r="BQ11" s="69"/>
      <c r="BR11" s="69"/>
      <c r="BS11" s="69"/>
      <c r="BT11" s="69"/>
      <c r="BU11" s="69"/>
      <c r="BV11" s="69"/>
      <c r="BW11" s="69"/>
      <c r="BX11" s="69"/>
      <c r="BY11" s="69"/>
      <c r="BZ11" s="69"/>
      <c r="CA11" s="69"/>
      <c r="CB11" s="69"/>
      <c r="CC11" s="69"/>
      <c r="CD11" s="69"/>
      <c r="CE11" s="69"/>
      <c r="CF11" s="69"/>
      <c r="CG11" s="69"/>
      <c r="CH11" s="69"/>
      <c r="CI11" s="69"/>
      <c r="CJ11" s="69"/>
      <c r="CK11" s="69"/>
      <c r="CL11" s="69"/>
      <c r="CM11" s="69"/>
      <c r="CN11" s="69"/>
      <c r="CO11" s="69"/>
      <c r="CP11" s="69"/>
      <c r="CQ11" s="69"/>
      <c r="CR11" s="69"/>
      <c r="CS11" s="69"/>
      <c r="CT11" s="69"/>
      <c r="CU11" s="69"/>
      <c r="CV11" s="69"/>
      <c r="CW11" s="69"/>
      <c r="CX11" s="69"/>
      <c r="CY11" s="69"/>
      <c r="CZ11" s="69"/>
      <c r="DA11" s="69"/>
      <c r="DB11" s="69"/>
      <c r="DC11" s="69"/>
      <c r="DD11" s="69"/>
      <c r="DE11" s="69"/>
      <c r="DF11" s="69"/>
      <c r="DG11" s="69"/>
      <c r="DH11" s="69"/>
      <c r="DI11" s="69"/>
      <c r="DJ11" s="69"/>
      <c r="DK11" s="69"/>
      <c r="DL11" s="69"/>
      <c r="DM11" s="69"/>
      <c r="DN11" s="69"/>
      <c r="DO11" s="69"/>
      <c r="DP11" s="69"/>
      <c r="DQ11" s="69"/>
      <c r="DR11" s="69"/>
      <c r="DS11" s="69"/>
      <c r="DT11" s="69"/>
      <c r="DU11" s="69"/>
      <c r="DV11" s="69"/>
      <c r="DW11" s="69"/>
      <c r="DX11" s="69"/>
      <c r="DY11" s="69"/>
      <c r="DZ11" s="69"/>
      <c r="EA11" s="69"/>
      <c r="EB11" s="69"/>
      <c r="EC11" s="69"/>
      <c r="ED11" s="69"/>
      <c r="EE11" s="69"/>
      <c r="EF11" s="69"/>
      <c r="EG11" s="69"/>
      <c r="EH11" s="69"/>
      <c r="EI11" s="69"/>
      <c r="EJ11" s="69"/>
      <c r="EK11" s="69"/>
      <c r="EL11" s="69"/>
      <c r="EM11" s="69"/>
      <c r="EN11" s="69"/>
      <c r="EO11" s="69"/>
      <c r="EP11" s="69"/>
      <c r="EQ11" s="69"/>
      <c r="ER11" s="69"/>
      <c r="ES11" s="69"/>
      <c r="ET11" s="69"/>
      <c r="EU11" s="69"/>
      <c r="EV11" s="69"/>
      <c r="EW11" s="69"/>
      <c r="EX11" s="69"/>
      <c r="EY11" s="69"/>
      <c r="EZ11" s="69"/>
      <c r="FA11" s="69"/>
      <c r="FB11" s="69"/>
      <c r="FC11" s="69"/>
      <c r="FD11" s="69"/>
      <c r="FE11" s="69"/>
      <c r="FF11" s="69"/>
      <c r="FG11" s="69"/>
      <c r="FH11" s="69"/>
      <c r="FI11" s="69"/>
      <c r="FJ11" s="69"/>
      <c r="FK11" s="69"/>
      <c r="FL11" s="69"/>
      <c r="FM11" s="69"/>
      <c r="FN11" s="69"/>
      <c r="FO11" s="69"/>
      <c r="FP11" s="69"/>
      <c r="FQ11" s="69"/>
      <c r="FR11" s="69"/>
      <c r="FS11" s="69"/>
      <c r="FT11" s="69"/>
      <c r="FU11" s="69"/>
      <c r="FV11" s="69"/>
      <c r="FW11" s="69"/>
      <c r="FX11" s="69"/>
      <c r="FY11" s="69"/>
      <c r="FZ11" s="69"/>
      <c r="GA11" s="69"/>
      <c r="GB11" s="69"/>
      <c r="GC11" s="69"/>
      <c r="GD11" s="69"/>
      <c r="GE11" s="69"/>
      <c r="GF11" s="69"/>
      <c r="GG11" s="69" t="s">
        <v>69</v>
      </c>
    </row>
    <row r="12" spans="1:189" x14ac:dyDescent="0.25">
      <c r="A12" s="39">
        <f>IF(B12&lt;&gt;"",Übersicht!A9,"")</f>
        <v>1</v>
      </c>
      <c r="B12" s="39" t="str">
        <f>IF(Übersicht!C9&lt;&gt;"",Übersicht!C9,"")</f>
        <v>Max Mustermann</v>
      </c>
      <c r="C12" s="32" t="str">
        <f>IFERROR(MIN(4,ROUND(D12,0)),"")</f>
        <v/>
      </c>
      <c r="D12" s="46" t="str">
        <f>IFERROR(G12/H12,"")</f>
        <v/>
      </c>
      <c r="E12" s="32" t="str">
        <f>IFERROR(MIN(4,ROUND(F12,0)),"")</f>
        <v/>
      </c>
      <c r="F12" s="46" t="str">
        <f>IFERROR(I12/J12,"")</f>
        <v/>
      </c>
      <c r="G12" s="47">
        <f t="shared" ref="G12:G46" si="0">IFERROR(IF(B12&lt;&gt;"",SUMIFS(K12:GG12, $K$11:$GG$11, "&lt;="&amp;$C$6),""),"")</f>
        <v>0</v>
      </c>
      <c r="H12" s="38">
        <f>IFERROR(IF(B12&lt;&gt;"",COUNTIFS($K$11:$GG$11, "&lt;="&amp;$C$6, K12:GG12, "&lt;&gt;", K12:GG12, "&lt;&gt;k"),""),"")</f>
        <v>0</v>
      </c>
      <c r="I12" s="38">
        <f t="shared" ref="I12:I46" si="1">IFERROR(IF(B12&lt;&gt;"",SUMIFS(K12:GG12, $K$11:$GG$11, "&gt;"&amp;$C$6),""),"")</f>
        <v>0</v>
      </c>
      <c r="J12" s="39">
        <f>IFERROR(IF(B12&lt;&gt;"", COUNTIFS($K$11:$GG$11, "&gt;"&amp;$C$6, K12:GG12, "&lt;&gt;", K12:GG12, "&lt;&gt;k"), ""), "")</f>
        <v>0</v>
      </c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67"/>
      <c r="AI12" s="67"/>
      <c r="AJ12" s="67"/>
      <c r="AK12" s="67"/>
      <c r="AL12" s="67"/>
      <c r="AM12" s="67"/>
      <c r="AN12" s="67"/>
      <c r="AO12" s="67"/>
      <c r="AP12" s="67"/>
      <c r="AQ12" s="67"/>
      <c r="AR12" s="67"/>
      <c r="AS12" s="67"/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/>
      <c r="BH12" s="67"/>
      <c r="BI12" s="67"/>
      <c r="BJ12" s="67"/>
      <c r="BK12" s="67"/>
      <c r="BL12" s="67"/>
      <c r="BM12" s="67"/>
      <c r="BN12" s="67"/>
      <c r="BO12" s="67"/>
      <c r="BP12" s="67"/>
      <c r="BQ12" s="67"/>
      <c r="BR12" s="67"/>
      <c r="BS12" s="67"/>
      <c r="BT12" s="67"/>
      <c r="BU12" s="67"/>
      <c r="BV12" s="67"/>
      <c r="BW12" s="67"/>
      <c r="BX12" s="67"/>
      <c r="BY12" s="67"/>
      <c r="BZ12" s="67"/>
      <c r="CA12" s="67"/>
      <c r="CB12" s="67"/>
      <c r="CC12" s="67"/>
      <c r="CD12" s="67"/>
      <c r="CE12" s="67"/>
      <c r="CF12" s="67"/>
      <c r="CG12" s="67"/>
      <c r="CH12" s="67"/>
      <c r="CI12" s="67"/>
      <c r="CJ12" s="67"/>
      <c r="CK12" s="67"/>
      <c r="CL12" s="67"/>
      <c r="CM12" s="67"/>
      <c r="CN12" s="67"/>
      <c r="CO12" s="67"/>
      <c r="CP12" s="67"/>
      <c r="CQ12" s="67"/>
      <c r="CR12" s="67"/>
      <c r="CS12" s="67"/>
      <c r="CT12" s="67"/>
      <c r="CU12" s="67"/>
      <c r="CV12" s="67"/>
      <c r="CW12" s="67"/>
      <c r="CX12" s="67"/>
      <c r="CY12" s="67"/>
      <c r="CZ12" s="67"/>
      <c r="DA12" s="67"/>
      <c r="DB12" s="67"/>
      <c r="DC12" s="67"/>
      <c r="DD12" s="67"/>
      <c r="DE12" s="67"/>
      <c r="DF12" s="67"/>
      <c r="DG12" s="67"/>
      <c r="DH12" s="67"/>
      <c r="DI12" s="67"/>
      <c r="DJ12" s="67"/>
      <c r="DK12" s="67"/>
      <c r="DL12" s="67"/>
      <c r="DM12" s="67"/>
      <c r="DN12" s="67"/>
      <c r="DO12" s="67"/>
      <c r="DP12" s="67"/>
      <c r="DQ12" s="67"/>
      <c r="DR12" s="67"/>
      <c r="DS12" s="67"/>
      <c r="DT12" s="67"/>
      <c r="DU12" s="67"/>
      <c r="DV12" s="67"/>
      <c r="DW12" s="67"/>
      <c r="DX12" s="67"/>
      <c r="DY12" s="67"/>
      <c r="DZ12" s="67"/>
      <c r="EA12" s="67"/>
      <c r="EB12" s="67"/>
      <c r="EC12" s="67"/>
      <c r="ED12" s="67"/>
      <c r="EE12" s="67"/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/>
      <c r="EW12" s="67"/>
      <c r="EX12" s="67"/>
      <c r="EY12" s="67"/>
      <c r="EZ12" s="67"/>
      <c r="FA12" s="67"/>
      <c r="FB12" s="67"/>
      <c r="FC12" s="67"/>
      <c r="FD12" s="67"/>
      <c r="FE12" s="67"/>
      <c r="FF12" s="67"/>
      <c r="FG12" s="67"/>
      <c r="FH12" s="67"/>
      <c r="FI12" s="67"/>
      <c r="FJ12" s="67"/>
      <c r="FK12" s="67"/>
      <c r="FL12" s="67"/>
      <c r="FM12" s="67"/>
      <c r="FN12" s="67"/>
      <c r="FO12" s="67"/>
      <c r="FP12" s="67"/>
      <c r="FQ12" s="67"/>
      <c r="FR12" s="67"/>
      <c r="FS12" s="67"/>
      <c r="FT12" s="67"/>
      <c r="FU12" s="67"/>
      <c r="FV12" s="67"/>
      <c r="FW12" s="67"/>
      <c r="FX12" s="67"/>
      <c r="FY12" s="67"/>
      <c r="FZ12" s="67"/>
      <c r="GA12" s="67"/>
      <c r="GB12" s="67"/>
      <c r="GC12" s="67"/>
      <c r="GD12" s="67"/>
      <c r="GE12" s="67"/>
      <c r="GF12" s="67"/>
      <c r="GG12" s="67"/>
    </row>
    <row r="13" spans="1:189" x14ac:dyDescent="0.25">
      <c r="A13" s="39">
        <f>IF(B13&lt;&gt;"",Übersicht!A10,"")</f>
        <v>2</v>
      </c>
      <c r="B13" s="39" t="str">
        <f>IF(Übersicht!C10&lt;&gt;"",Übersicht!C10,"")</f>
        <v>Eva Musterfrau</v>
      </c>
      <c r="C13" s="32" t="str">
        <f t="shared" ref="C13:C46" si="2">IFERROR(MIN(4,ROUND(D13,0)),"")</f>
        <v/>
      </c>
      <c r="D13" s="46" t="str">
        <f t="shared" ref="D13:D46" si="3">IFERROR(G13/H13,"")</f>
        <v/>
      </c>
      <c r="E13" s="32" t="str">
        <f t="shared" ref="E13:E45" si="4">IFERROR(MIN(4,ROUND(F13,0)),"")</f>
        <v/>
      </c>
      <c r="F13" s="46" t="str">
        <f t="shared" ref="F13:F46" si="5">IFERROR(I13/J13,"")</f>
        <v/>
      </c>
      <c r="G13" s="47">
        <f t="shared" si="0"/>
        <v>0</v>
      </c>
      <c r="H13" s="38">
        <f t="shared" ref="H13:H45" si="6">IFERROR(IF(B13&lt;&gt;"",COUNTIFS($K$11:$GG$11, "&lt;="&amp;$C$6, K13:GG13, "&lt;&gt;", K13:GG13, "&lt;&gt;k"),""),"")</f>
        <v>0</v>
      </c>
      <c r="I13" s="38">
        <f t="shared" si="1"/>
        <v>0</v>
      </c>
      <c r="J13" s="39">
        <f t="shared" ref="J13:J45" si="7">IFERROR(IF(B13&lt;&gt;"", COUNTIFS($K$11:$GG$11, "&gt;"&amp;$C$6, K13:GG13, "&lt;&gt;", K13:GG13, "&lt;&gt;k"), ""), "")</f>
        <v>0</v>
      </c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7"/>
      <c r="AI13" s="67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/>
      <c r="BH13" s="67"/>
      <c r="BI13" s="67"/>
      <c r="BJ13" s="67"/>
      <c r="BK13" s="67"/>
      <c r="BL13" s="67"/>
      <c r="BM13" s="67"/>
      <c r="BN13" s="67"/>
      <c r="BO13" s="67"/>
      <c r="BP13" s="67"/>
      <c r="BQ13" s="67"/>
      <c r="BR13" s="67"/>
      <c r="BS13" s="67"/>
      <c r="BT13" s="67"/>
      <c r="BU13" s="67"/>
      <c r="BV13" s="67"/>
      <c r="BW13" s="67"/>
      <c r="BX13" s="67"/>
      <c r="BY13" s="67"/>
      <c r="BZ13" s="67"/>
      <c r="CA13" s="67"/>
      <c r="CB13" s="67"/>
      <c r="CC13" s="67"/>
      <c r="CD13" s="67"/>
      <c r="CE13" s="67"/>
      <c r="CF13" s="67"/>
      <c r="CG13" s="67"/>
      <c r="CH13" s="67"/>
      <c r="CI13" s="67"/>
      <c r="CJ13" s="67"/>
      <c r="CK13" s="67"/>
      <c r="CL13" s="67"/>
      <c r="CM13" s="67"/>
      <c r="CN13" s="67"/>
      <c r="CO13" s="67"/>
      <c r="CP13" s="67"/>
      <c r="CQ13" s="67"/>
      <c r="CR13" s="67"/>
      <c r="CS13" s="67"/>
      <c r="CT13" s="67"/>
      <c r="CU13" s="67"/>
      <c r="CV13" s="67"/>
      <c r="CW13" s="67"/>
      <c r="CX13" s="67"/>
      <c r="CY13" s="67"/>
      <c r="CZ13" s="67"/>
      <c r="DA13" s="67"/>
      <c r="DB13" s="67"/>
      <c r="DC13" s="67"/>
      <c r="DD13" s="67"/>
      <c r="DE13" s="67"/>
      <c r="DF13" s="67"/>
      <c r="DG13" s="67"/>
      <c r="DH13" s="67"/>
      <c r="DI13" s="67"/>
      <c r="DJ13" s="67"/>
      <c r="DK13" s="67"/>
      <c r="DL13" s="67"/>
      <c r="DM13" s="67"/>
      <c r="DN13" s="67"/>
      <c r="DO13" s="67"/>
      <c r="DP13" s="67"/>
      <c r="DQ13" s="67"/>
      <c r="DR13" s="67"/>
      <c r="DS13" s="67"/>
      <c r="DT13" s="67"/>
      <c r="DU13" s="67"/>
      <c r="DV13" s="67"/>
      <c r="DW13" s="67"/>
      <c r="DX13" s="67"/>
      <c r="DY13" s="67"/>
      <c r="DZ13" s="67"/>
      <c r="EA13" s="67"/>
      <c r="EB13" s="67"/>
      <c r="EC13" s="67"/>
      <c r="ED13" s="67"/>
      <c r="EE13" s="67"/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/>
      <c r="EW13" s="67"/>
      <c r="EX13" s="67"/>
      <c r="EY13" s="67"/>
      <c r="EZ13" s="67"/>
      <c r="FA13" s="67"/>
      <c r="FB13" s="67"/>
      <c r="FC13" s="67"/>
      <c r="FD13" s="67"/>
      <c r="FE13" s="67"/>
      <c r="FF13" s="67"/>
      <c r="FG13" s="67"/>
      <c r="FH13" s="67"/>
      <c r="FI13" s="67"/>
      <c r="FJ13" s="67"/>
      <c r="FK13" s="67"/>
      <c r="FL13" s="67"/>
      <c r="FM13" s="67"/>
      <c r="FN13" s="67"/>
      <c r="FO13" s="67"/>
      <c r="FP13" s="67"/>
      <c r="FQ13" s="67"/>
      <c r="FR13" s="67"/>
      <c r="FS13" s="67"/>
      <c r="FT13" s="67"/>
      <c r="FU13" s="67"/>
      <c r="FV13" s="67"/>
      <c r="FW13" s="67"/>
      <c r="FX13" s="67"/>
      <c r="FY13" s="67"/>
      <c r="FZ13" s="67"/>
      <c r="GA13" s="67"/>
      <c r="GB13" s="67"/>
      <c r="GC13" s="67"/>
      <c r="GD13" s="67"/>
      <c r="GE13" s="67"/>
      <c r="GF13" s="67"/>
      <c r="GG13" s="67"/>
    </row>
    <row r="14" spans="1:189" x14ac:dyDescent="0.25">
      <c r="A14" s="39">
        <f>IF(B14&lt;&gt;"",Übersicht!A11,"")</f>
        <v>3</v>
      </c>
      <c r="B14" s="39" t="str">
        <f>IF(Übersicht!C11&lt;&gt;"",Übersicht!C11,"")</f>
        <v>asdfl</v>
      </c>
      <c r="C14" s="32" t="str">
        <f t="shared" si="2"/>
        <v/>
      </c>
      <c r="D14" s="46" t="str">
        <f t="shared" si="3"/>
        <v/>
      </c>
      <c r="E14" s="32" t="str">
        <f t="shared" si="4"/>
        <v/>
      </c>
      <c r="F14" s="46" t="str">
        <f t="shared" si="5"/>
        <v/>
      </c>
      <c r="G14" s="47">
        <f t="shared" si="0"/>
        <v>0</v>
      </c>
      <c r="H14" s="38">
        <f t="shared" si="6"/>
        <v>0</v>
      </c>
      <c r="I14" s="38">
        <f t="shared" si="1"/>
        <v>0</v>
      </c>
      <c r="J14" s="39">
        <f t="shared" si="7"/>
        <v>0</v>
      </c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G14" s="67"/>
      <c r="AH14" s="67"/>
      <c r="AI14" s="67"/>
      <c r="AJ14" s="67"/>
      <c r="AK14" s="67"/>
      <c r="AL14" s="67"/>
      <c r="AM14" s="67"/>
      <c r="AN14" s="67"/>
      <c r="AO14" s="67"/>
      <c r="AP14" s="67"/>
      <c r="AQ14" s="67"/>
      <c r="AR14" s="67"/>
      <c r="AS14" s="67"/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/>
      <c r="BH14" s="67"/>
      <c r="BI14" s="67"/>
      <c r="BJ14" s="67"/>
      <c r="BK14" s="67"/>
      <c r="BL14" s="67"/>
      <c r="BM14" s="67"/>
      <c r="BN14" s="67"/>
      <c r="BO14" s="67"/>
      <c r="BP14" s="67"/>
      <c r="BQ14" s="67"/>
      <c r="BR14" s="67"/>
      <c r="BS14" s="67"/>
      <c r="BT14" s="67"/>
      <c r="BU14" s="67"/>
      <c r="BV14" s="67"/>
      <c r="BW14" s="67"/>
      <c r="BX14" s="67"/>
      <c r="BY14" s="67"/>
      <c r="BZ14" s="67"/>
      <c r="CA14" s="67"/>
      <c r="CB14" s="67"/>
      <c r="CC14" s="67"/>
      <c r="CD14" s="67"/>
      <c r="CE14" s="67"/>
      <c r="CF14" s="67"/>
      <c r="CG14" s="67"/>
      <c r="CH14" s="67"/>
      <c r="CI14" s="67"/>
      <c r="CJ14" s="67"/>
      <c r="CK14" s="67"/>
      <c r="CL14" s="67"/>
      <c r="CM14" s="67"/>
      <c r="CN14" s="67"/>
      <c r="CO14" s="67"/>
      <c r="CP14" s="67"/>
      <c r="CQ14" s="67"/>
      <c r="CR14" s="67"/>
      <c r="CS14" s="67"/>
      <c r="CT14" s="67"/>
      <c r="CU14" s="67"/>
      <c r="CV14" s="67"/>
      <c r="CW14" s="67"/>
      <c r="CX14" s="67"/>
      <c r="CY14" s="67"/>
      <c r="CZ14" s="67"/>
      <c r="DA14" s="67"/>
      <c r="DB14" s="67"/>
      <c r="DC14" s="67"/>
      <c r="DD14" s="67"/>
      <c r="DE14" s="67"/>
      <c r="DF14" s="67"/>
      <c r="DG14" s="67"/>
      <c r="DH14" s="67"/>
      <c r="DI14" s="67"/>
      <c r="DJ14" s="67"/>
      <c r="DK14" s="67"/>
      <c r="DL14" s="67"/>
      <c r="DM14" s="67"/>
      <c r="DN14" s="67"/>
      <c r="DO14" s="67"/>
      <c r="DP14" s="67"/>
      <c r="DQ14" s="67"/>
      <c r="DR14" s="67"/>
      <c r="DS14" s="67"/>
      <c r="DT14" s="67"/>
      <c r="DU14" s="67"/>
      <c r="DV14" s="67"/>
      <c r="DW14" s="67"/>
      <c r="DX14" s="67"/>
      <c r="DY14" s="67"/>
      <c r="DZ14" s="67"/>
      <c r="EA14" s="67"/>
      <c r="EB14" s="67"/>
      <c r="EC14" s="67"/>
      <c r="ED14" s="67"/>
      <c r="EE14" s="67"/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/>
      <c r="EW14" s="67"/>
      <c r="EX14" s="67"/>
      <c r="EY14" s="67"/>
      <c r="EZ14" s="67"/>
      <c r="FA14" s="67"/>
      <c r="FB14" s="67"/>
      <c r="FC14" s="67"/>
      <c r="FD14" s="67"/>
      <c r="FE14" s="67"/>
      <c r="FF14" s="67"/>
      <c r="FG14" s="67"/>
      <c r="FH14" s="67"/>
      <c r="FI14" s="67"/>
      <c r="FJ14" s="67"/>
      <c r="FK14" s="67"/>
      <c r="FL14" s="67"/>
      <c r="FM14" s="67"/>
      <c r="FN14" s="67"/>
      <c r="FO14" s="67"/>
      <c r="FP14" s="67"/>
      <c r="FQ14" s="67"/>
      <c r="FR14" s="67"/>
      <c r="FS14" s="67"/>
      <c r="FT14" s="67"/>
      <c r="FU14" s="67"/>
      <c r="FV14" s="67"/>
      <c r="FW14" s="67"/>
      <c r="FX14" s="67"/>
      <c r="FY14" s="67"/>
      <c r="FZ14" s="67"/>
      <c r="GA14" s="67"/>
      <c r="GB14" s="67"/>
      <c r="GC14" s="67"/>
      <c r="GD14" s="67"/>
      <c r="GE14" s="67"/>
      <c r="GF14" s="67"/>
      <c r="GG14" s="67"/>
    </row>
    <row r="15" spans="1:189" x14ac:dyDescent="0.25">
      <c r="A15" s="39" t="str">
        <f>IF(B15&lt;&gt;"",Übersicht!A12,"")</f>
        <v/>
      </c>
      <c r="B15" s="39" t="str">
        <f>IF(Übersicht!C12&lt;&gt;"",Übersicht!C12,"")</f>
        <v/>
      </c>
      <c r="C15" s="32" t="str">
        <f t="shared" si="2"/>
        <v/>
      </c>
      <c r="D15" s="46" t="str">
        <f t="shared" si="3"/>
        <v/>
      </c>
      <c r="E15" s="32" t="str">
        <f t="shared" si="4"/>
        <v/>
      </c>
      <c r="F15" s="46" t="str">
        <f t="shared" si="5"/>
        <v/>
      </c>
      <c r="G15" s="47" t="str">
        <f t="shared" si="0"/>
        <v/>
      </c>
      <c r="H15" s="38" t="str">
        <f t="shared" si="6"/>
        <v/>
      </c>
      <c r="I15" s="38" t="str">
        <f t="shared" si="1"/>
        <v/>
      </c>
      <c r="J15" s="39" t="str">
        <f t="shared" si="7"/>
        <v/>
      </c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7"/>
      <c r="AJ15" s="67"/>
      <c r="AK15" s="67"/>
      <c r="AL15" s="67"/>
      <c r="AM15" s="67"/>
      <c r="AN15" s="67"/>
      <c r="AO15" s="67"/>
      <c r="AP15" s="67"/>
      <c r="AQ15" s="67"/>
      <c r="AR15" s="67"/>
      <c r="AS15" s="67"/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/>
      <c r="BH15" s="67"/>
      <c r="BI15" s="67"/>
      <c r="BJ15" s="67"/>
      <c r="BK15" s="67"/>
      <c r="BL15" s="67"/>
      <c r="BM15" s="67"/>
      <c r="BN15" s="67"/>
      <c r="BO15" s="67"/>
      <c r="BP15" s="67"/>
      <c r="BQ15" s="67"/>
      <c r="BR15" s="67"/>
      <c r="BS15" s="67"/>
      <c r="BT15" s="67"/>
      <c r="BU15" s="67"/>
      <c r="BV15" s="67"/>
      <c r="BW15" s="67"/>
      <c r="BX15" s="67"/>
      <c r="BY15" s="67"/>
      <c r="BZ15" s="67"/>
      <c r="CA15" s="67"/>
      <c r="CB15" s="67"/>
      <c r="CC15" s="67"/>
      <c r="CD15" s="67"/>
      <c r="CE15" s="67"/>
      <c r="CF15" s="67"/>
      <c r="CG15" s="67"/>
      <c r="CH15" s="67"/>
      <c r="CI15" s="67"/>
      <c r="CJ15" s="67"/>
      <c r="CK15" s="67"/>
      <c r="CL15" s="67"/>
      <c r="CM15" s="67"/>
      <c r="CN15" s="67"/>
      <c r="CO15" s="67"/>
      <c r="CP15" s="67"/>
      <c r="CQ15" s="67"/>
      <c r="CR15" s="67"/>
      <c r="CS15" s="67"/>
      <c r="CT15" s="67"/>
      <c r="CU15" s="67"/>
      <c r="CV15" s="67"/>
      <c r="CW15" s="67"/>
      <c r="CX15" s="67"/>
      <c r="CY15" s="67"/>
      <c r="CZ15" s="67"/>
      <c r="DA15" s="67"/>
      <c r="DB15" s="67"/>
      <c r="DC15" s="67"/>
      <c r="DD15" s="67"/>
      <c r="DE15" s="67"/>
      <c r="DF15" s="67"/>
      <c r="DG15" s="67"/>
      <c r="DH15" s="67"/>
      <c r="DI15" s="67"/>
      <c r="DJ15" s="67"/>
      <c r="DK15" s="67"/>
      <c r="DL15" s="67"/>
      <c r="DM15" s="67"/>
      <c r="DN15" s="67"/>
      <c r="DO15" s="67"/>
      <c r="DP15" s="67"/>
      <c r="DQ15" s="67"/>
      <c r="DR15" s="67"/>
      <c r="DS15" s="67"/>
      <c r="DT15" s="67"/>
      <c r="DU15" s="67"/>
      <c r="DV15" s="67"/>
      <c r="DW15" s="67"/>
      <c r="DX15" s="67"/>
      <c r="DY15" s="67"/>
      <c r="DZ15" s="67"/>
      <c r="EA15" s="67"/>
      <c r="EB15" s="67"/>
      <c r="EC15" s="67"/>
      <c r="ED15" s="67"/>
      <c r="EE15" s="67"/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/>
      <c r="EW15" s="67"/>
      <c r="EX15" s="67"/>
      <c r="EY15" s="67"/>
      <c r="EZ15" s="67"/>
      <c r="FA15" s="67"/>
      <c r="FB15" s="67"/>
      <c r="FC15" s="67"/>
      <c r="FD15" s="67"/>
      <c r="FE15" s="67"/>
      <c r="FF15" s="67"/>
      <c r="FG15" s="67"/>
      <c r="FH15" s="67"/>
      <c r="FI15" s="67"/>
      <c r="FJ15" s="67"/>
      <c r="FK15" s="67"/>
      <c r="FL15" s="67"/>
      <c r="FM15" s="67"/>
      <c r="FN15" s="67"/>
      <c r="FO15" s="67"/>
      <c r="FP15" s="67"/>
      <c r="FQ15" s="67"/>
      <c r="FR15" s="67"/>
      <c r="FS15" s="67"/>
      <c r="FT15" s="67"/>
      <c r="FU15" s="67"/>
      <c r="FV15" s="67"/>
      <c r="FW15" s="67"/>
      <c r="FX15" s="67"/>
      <c r="FY15" s="67"/>
      <c r="FZ15" s="67"/>
      <c r="GA15" s="67"/>
      <c r="GB15" s="67"/>
      <c r="GC15" s="67"/>
      <c r="GD15" s="67"/>
      <c r="GE15" s="67"/>
      <c r="GF15" s="67"/>
      <c r="GG15" s="67"/>
    </row>
    <row r="16" spans="1:189" x14ac:dyDescent="0.25">
      <c r="A16" s="39" t="str">
        <f>IF(B16&lt;&gt;"",Übersicht!A13,"")</f>
        <v/>
      </c>
      <c r="B16" s="39" t="str">
        <f>IF(Übersicht!C13&lt;&gt;"",Übersicht!C13,"")</f>
        <v/>
      </c>
      <c r="C16" s="32" t="str">
        <f t="shared" si="2"/>
        <v/>
      </c>
      <c r="D16" s="46" t="str">
        <f t="shared" si="3"/>
        <v/>
      </c>
      <c r="E16" s="32" t="str">
        <f t="shared" si="4"/>
        <v/>
      </c>
      <c r="F16" s="46" t="str">
        <f t="shared" si="5"/>
        <v/>
      </c>
      <c r="G16" s="47" t="str">
        <f t="shared" si="0"/>
        <v/>
      </c>
      <c r="H16" s="38" t="str">
        <f t="shared" si="6"/>
        <v/>
      </c>
      <c r="I16" s="38" t="str">
        <f t="shared" si="1"/>
        <v/>
      </c>
      <c r="J16" s="39" t="str">
        <f t="shared" si="7"/>
        <v/>
      </c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/>
      <c r="EW16" s="67"/>
      <c r="EX16" s="67"/>
      <c r="EY16" s="67"/>
      <c r="EZ16" s="67"/>
      <c r="FA16" s="67"/>
      <c r="FB16" s="67"/>
      <c r="FC16" s="67"/>
      <c r="FD16" s="67"/>
      <c r="FE16" s="67"/>
      <c r="FF16" s="67"/>
      <c r="FG16" s="67"/>
      <c r="FH16" s="67"/>
      <c r="FI16" s="67"/>
      <c r="FJ16" s="67"/>
      <c r="FK16" s="67"/>
      <c r="FL16" s="67"/>
      <c r="FM16" s="67"/>
      <c r="FN16" s="67"/>
      <c r="FO16" s="67"/>
      <c r="FP16" s="67"/>
      <c r="FQ16" s="67"/>
      <c r="FR16" s="67"/>
      <c r="FS16" s="67"/>
      <c r="FT16" s="67"/>
      <c r="FU16" s="67"/>
      <c r="FV16" s="67"/>
      <c r="FW16" s="67"/>
      <c r="FX16" s="67"/>
      <c r="FY16" s="67"/>
      <c r="FZ16" s="67"/>
      <c r="GA16" s="67"/>
      <c r="GB16" s="67"/>
      <c r="GC16" s="67"/>
      <c r="GD16" s="67"/>
      <c r="GE16" s="67"/>
      <c r="GF16" s="67"/>
      <c r="GG16" s="67"/>
    </row>
    <row r="17" spans="1:189" x14ac:dyDescent="0.25">
      <c r="A17" s="39" t="str">
        <f>IF(B17&lt;&gt;"",Übersicht!A14,"")</f>
        <v/>
      </c>
      <c r="B17" s="39" t="str">
        <f>IF(Übersicht!C14&lt;&gt;"",Übersicht!C14,"")</f>
        <v/>
      </c>
      <c r="C17" s="32" t="str">
        <f t="shared" si="2"/>
        <v/>
      </c>
      <c r="D17" s="46" t="str">
        <f t="shared" si="3"/>
        <v/>
      </c>
      <c r="E17" s="32" t="str">
        <f t="shared" si="4"/>
        <v/>
      </c>
      <c r="F17" s="46" t="str">
        <f t="shared" si="5"/>
        <v/>
      </c>
      <c r="G17" s="47" t="str">
        <f t="shared" si="0"/>
        <v/>
      </c>
      <c r="H17" s="38" t="str">
        <f t="shared" si="6"/>
        <v/>
      </c>
      <c r="I17" s="38" t="str">
        <f t="shared" si="1"/>
        <v/>
      </c>
      <c r="J17" s="39" t="str">
        <f t="shared" si="7"/>
        <v/>
      </c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/>
      <c r="EW17" s="67"/>
      <c r="EX17" s="67"/>
      <c r="EY17" s="67"/>
      <c r="EZ17" s="67"/>
      <c r="FA17" s="67"/>
      <c r="FB17" s="67"/>
      <c r="FC17" s="67"/>
      <c r="FD17" s="67"/>
      <c r="FE17" s="67"/>
      <c r="FF17" s="67"/>
      <c r="FG17" s="67"/>
      <c r="FH17" s="67"/>
      <c r="FI17" s="67"/>
      <c r="FJ17" s="67"/>
      <c r="FK17" s="67"/>
      <c r="FL17" s="67"/>
      <c r="FM17" s="67"/>
      <c r="FN17" s="67"/>
      <c r="FO17" s="67"/>
      <c r="FP17" s="67"/>
      <c r="FQ17" s="67"/>
      <c r="FR17" s="67"/>
      <c r="FS17" s="67"/>
      <c r="FT17" s="67"/>
      <c r="FU17" s="67"/>
      <c r="FV17" s="67"/>
      <c r="FW17" s="67"/>
      <c r="FX17" s="67"/>
      <c r="FY17" s="67"/>
      <c r="FZ17" s="67"/>
      <c r="GA17" s="67"/>
      <c r="GB17" s="67"/>
      <c r="GC17" s="67"/>
      <c r="GD17" s="67"/>
      <c r="GE17" s="67"/>
      <c r="GF17" s="67"/>
      <c r="GG17" s="67"/>
    </row>
    <row r="18" spans="1:189" x14ac:dyDescent="0.25">
      <c r="A18" s="39" t="str">
        <f>IF(B18&lt;&gt;"",Übersicht!A15,"")</f>
        <v/>
      </c>
      <c r="B18" s="39" t="str">
        <f>IF(Übersicht!C15&lt;&gt;"",Übersicht!C15,"")</f>
        <v/>
      </c>
      <c r="C18" s="32" t="str">
        <f t="shared" si="2"/>
        <v/>
      </c>
      <c r="D18" s="46" t="str">
        <f t="shared" si="3"/>
        <v/>
      </c>
      <c r="E18" s="32" t="str">
        <f t="shared" si="4"/>
        <v/>
      </c>
      <c r="F18" s="46" t="str">
        <f t="shared" si="5"/>
        <v/>
      </c>
      <c r="G18" s="47" t="str">
        <f t="shared" si="0"/>
        <v/>
      </c>
      <c r="H18" s="38" t="str">
        <f t="shared" si="6"/>
        <v/>
      </c>
      <c r="I18" s="38" t="str">
        <f t="shared" si="1"/>
        <v/>
      </c>
      <c r="J18" s="39" t="str">
        <f t="shared" si="7"/>
        <v/>
      </c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/>
      <c r="EW18" s="67"/>
      <c r="EX18" s="67"/>
      <c r="EY18" s="67"/>
      <c r="EZ18" s="67"/>
      <c r="FA18" s="67"/>
      <c r="FB18" s="67"/>
      <c r="FC18" s="67"/>
      <c r="FD18" s="67"/>
      <c r="FE18" s="67"/>
      <c r="FF18" s="67"/>
      <c r="FG18" s="67"/>
      <c r="FH18" s="67"/>
      <c r="FI18" s="67"/>
      <c r="FJ18" s="67"/>
      <c r="FK18" s="67"/>
      <c r="FL18" s="67"/>
      <c r="FM18" s="67"/>
      <c r="FN18" s="67"/>
      <c r="FO18" s="67"/>
      <c r="FP18" s="67"/>
      <c r="FQ18" s="67"/>
      <c r="FR18" s="67"/>
      <c r="FS18" s="67"/>
      <c r="FT18" s="67"/>
      <c r="FU18" s="67"/>
      <c r="FV18" s="67"/>
      <c r="FW18" s="67"/>
      <c r="FX18" s="67"/>
      <c r="FY18" s="67"/>
      <c r="FZ18" s="67"/>
      <c r="GA18" s="67"/>
      <c r="GB18" s="67"/>
      <c r="GC18" s="67"/>
      <c r="GD18" s="67"/>
      <c r="GE18" s="67"/>
      <c r="GF18" s="67"/>
      <c r="GG18" s="67"/>
    </row>
    <row r="19" spans="1:189" x14ac:dyDescent="0.25">
      <c r="A19" s="39" t="str">
        <f>IF(B19&lt;&gt;"",Übersicht!A16,"")</f>
        <v/>
      </c>
      <c r="B19" s="39" t="str">
        <f>IF(Übersicht!C16&lt;&gt;"",Übersicht!C16,"")</f>
        <v/>
      </c>
      <c r="C19" s="32" t="str">
        <f t="shared" si="2"/>
        <v/>
      </c>
      <c r="D19" s="46" t="str">
        <f t="shared" si="3"/>
        <v/>
      </c>
      <c r="E19" s="32" t="str">
        <f t="shared" si="4"/>
        <v/>
      </c>
      <c r="F19" s="46" t="str">
        <f t="shared" si="5"/>
        <v/>
      </c>
      <c r="G19" s="47" t="str">
        <f t="shared" si="0"/>
        <v/>
      </c>
      <c r="H19" s="38" t="str">
        <f t="shared" si="6"/>
        <v/>
      </c>
      <c r="I19" s="38" t="str">
        <f t="shared" si="1"/>
        <v/>
      </c>
      <c r="J19" s="39" t="str">
        <f t="shared" si="7"/>
        <v/>
      </c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/>
      <c r="EW19" s="67"/>
      <c r="EX19" s="67"/>
      <c r="EY19" s="67"/>
      <c r="EZ19" s="67"/>
      <c r="FA19" s="67"/>
      <c r="FB19" s="67"/>
      <c r="FC19" s="67"/>
      <c r="FD19" s="67"/>
      <c r="FE19" s="67"/>
      <c r="FF19" s="67"/>
      <c r="FG19" s="67"/>
      <c r="FH19" s="67"/>
      <c r="FI19" s="67"/>
      <c r="FJ19" s="67"/>
      <c r="FK19" s="67"/>
      <c r="FL19" s="67"/>
      <c r="FM19" s="67"/>
      <c r="FN19" s="67"/>
      <c r="FO19" s="67"/>
      <c r="FP19" s="67"/>
      <c r="FQ19" s="67"/>
      <c r="FR19" s="67"/>
      <c r="FS19" s="67"/>
      <c r="FT19" s="67"/>
      <c r="FU19" s="67"/>
      <c r="FV19" s="67"/>
      <c r="FW19" s="67"/>
      <c r="FX19" s="67"/>
      <c r="FY19" s="67"/>
      <c r="FZ19" s="67"/>
      <c r="GA19" s="67"/>
      <c r="GB19" s="67"/>
      <c r="GC19" s="67"/>
      <c r="GD19" s="67"/>
      <c r="GE19" s="67"/>
      <c r="GF19" s="67"/>
      <c r="GG19" s="67"/>
    </row>
    <row r="20" spans="1:189" x14ac:dyDescent="0.25">
      <c r="A20" s="39" t="str">
        <f>IF(B20&lt;&gt;"",Übersicht!A17,"")</f>
        <v/>
      </c>
      <c r="B20" s="39" t="str">
        <f>IF(Übersicht!C17&lt;&gt;"",Übersicht!C17,"")</f>
        <v/>
      </c>
      <c r="C20" s="32" t="str">
        <f t="shared" si="2"/>
        <v/>
      </c>
      <c r="D20" s="46" t="str">
        <f t="shared" si="3"/>
        <v/>
      </c>
      <c r="E20" s="32" t="str">
        <f t="shared" si="4"/>
        <v/>
      </c>
      <c r="F20" s="46" t="str">
        <f t="shared" si="5"/>
        <v/>
      </c>
      <c r="G20" s="47" t="str">
        <f t="shared" si="0"/>
        <v/>
      </c>
      <c r="H20" s="38" t="str">
        <f t="shared" si="6"/>
        <v/>
      </c>
      <c r="I20" s="38" t="str">
        <f t="shared" si="1"/>
        <v/>
      </c>
      <c r="J20" s="39" t="str">
        <f t="shared" si="7"/>
        <v/>
      </c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/>
      <c r="EW20" s="67"/>
      <c r="EX20" s="67"/>
      <c r="EY20" s="67"/>
      <c r="EZ20" s="67"/>
      <c r="FA20" s="67"/>
      <c r="FB20" s="67"/>
      <c r="FC20" s="67"/>
      <c r="FD20" s="67"/>
      <c r="FE20" s="67"/>
      <c r="FF20" s="67"/>
      <c r="FG20" s="67"/>
      <c r="FH20" s="67"/>
      <c r="FI20" s="67"/>
      <c r="FJ20" s="67"/>
      <c r="FK20" s="67"/>
      <c r="FL20" s="67"/>
      <c r="FM20" s="67"/>
      <c r="FN20" s="67"/>
      <c r="FO20" s="67"/>
      <c r="FP20" s="67"/>
      <c r="FQ20" s="67"/>
      <c r="FR20" s="67"/>
      <c r="FS20" s="67"/>
      <c r="FT20" s="67"/>
      <c r="FU20" s="67"/>
      <c r="FV20" s="67"/>
      <c r="FW20" s="67"/>
      <c r="FX20" s="67"/>
      <c r="FY20" s="67"/>
      <c r="FZ20" s="67"/>
      <c r="GA20" s="67"/>
      <c r="GB20" s="67"/>
      <c r="GC20" s="67"/>
      <c r="GD20" s="67"/>
      <c r="GE20" s="67"/>
      <c r="GF20" s="67"/>
      <c r="GG20" s="67"/>
    </row>
    <row r="21" spans="1:189" x14ac:dyDescent="0.25">
      <c r="A21" s="39" t="str">
        <f>IF(B21&lt;&gt;"",Übersicht!A18,"")</f>
        <v/>
      </c>
      <c r="B21" s="39" t="str">
        <f>IF(Übersicht!C18&lt;&gt;"",Übersicht!C18,"")</f>
        <v/>
      </c>
      <c r="C21" s="32" t="str">
        <f t="shared" si="2"/>
        <v/>
      </c>
      <c r="D21" s="46" t="str">
        <f t="shared" si="3"/>
        <v/>
      </c>
      <c r="E21" s="32" t="str">
        <f t="shared" si="4"/>
        <v/>
      </c>
      <c r="F21" s="46" t="str">
        <f t="shared" si="5"/>
        <v/>
      </c>
      <c r="G21" s="47" t="str">
        <f t="shared" si="0"/>
        <v/>
      </c>
      <c r="H21" s="38" t="str">
        <f t="shared" si="6"/>
        <v/>
      </c>
      <c r="I21" s="38" t="str">
        <f t="shared" si="1"/>
        <v/>
      </c>
      <c r="J21" s="39" t="str">
        <f t="shared" si="7"/>
        <v/>
      </c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/>
      <c r="EW21" s="67"/>
      <c r="EX21" s="67"/>
      <c r="EY21" s="67"/>
      <c r="EZ21" s="67"/>
      <c r="FA21" s="67"/>
      <c r="FB21" s="67"/>
      <c r="FC21" s="67"/>
      <c r="FD21" s="67"/>
      <c r="FE21" s="67"/>
      <c r="FF21" s="67"/>
      <c r="FG21" s="67"/>
      <c r="FH21" s="67"/>
      <c r="FI21" s="67"/>
      <c r="FJ21" s="67"/>
      <c r="FK21" s="67"/>
      <c r="FL21" s="67"/>
      <c r="FM21" s="67"/>
      <c r="FN21" s="67"/>
      <c r="FO21" s="67"/>
      <c r="FP21" s="67"/>
      <c r="FQ21" s="67"/>
      <c r="FR21" s="67"/>
      <c r="FS21" s="67"/>
      <c r="FT21" s="67"/>
      <c r="FU21" s="67"/>
      <c r="FV21" s="67"/>
      <c r="FW21" s="67"/>
      <c r="FX21" s="67"/>
      <c r="FY21" s="67"/>
      <c r="FZ21" s="67"/>
      <c r="GA21" s="67"/>
      <c r="GB21" s="67"/>
      <c r="GC21" s="67"/>
      <c r="GD21" s="67"/>
      <c r="GE21" s="67"/>
      <c r="GF21" s="67"/>
      <c r="GG21" s="67"/>
    </row>
    <row r="22" spans="1:189" x14ac:dyDescent="0.25">
      <c r="A22" s="39" t="str">
        <f>IF(B22&lt;&gt;"",Übersicht!A19,"")</f>
        <v/>
      </c>
      <c r="B22" s="39" t="str">
        <f>IF(Übersicht!C19&lt;&gt;"",Übersicht!C19,"")</f>
        <v/>
      </c>
      <c r="C22" s="32" t="str">
        <f t="shared" si="2"/>
        <v/>
      </c>
      <c r="D22" s="46" t="str">
        <f t="shared" si="3"/>
        <v/>
      </c>
      <c r="E22" s="32" t="str">
        <f t="shared" si="4"/>
        <v/>
      </c>
      <c r="F22" s="46" t="str">
        <f t="shared" si="5"/>
        <v/>
      </c>
      <c r="G22" s="47" t="str">
        <f t="shared" si="0"/>
        <v/>
      </c>
      <c r="H22" s="38" t="str">
        <f t="shared" si="6"/>
        <v/>
      </c>
      <c r="I22" s="38" t="str">
        <f t="shared" si="1"/>
        <v/>
      </c>
      <c r="J22" s="39" t="str">
        <f t="shared" si="7"/>
        <v/>
      </c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/>
      <c r="EW22" s="67"/>
      <c r="EX22" s="67"/>
      <c r="EY22" s="67"/>
      <c r="EZ22" s="67"/>
      <c r="FA22" s="67"/>
      <c r="FB22" s="67"/>
      <c r="FC22" s="67"/>
      <c r="FD22" s="67"/>
      <c r="FE22" s="67"/>
      <c r="FF22" s="67"/>
      <c r="FG22" s="67"/>
      <c r="FH22" s="67"/>
      <c r="FI22" s="67"/>
      <c r="FJ22" s="67"/>
      <c r="FK22" s="67"/>
      <c r="FL22" s="67"/>
      <c r="FM22" s="67"/>
      <c r="FN22" s="67"/>
      <c r="FO22" s="67"/>
      <c r="FP22" s="67"/>
      <c r="FQ22" s="67"/>
      <c r="FR22" s="67"/>
      <c r="FS22" s="67"/>
      <c r="FT22" s="67"/>
      <c r="FU22" s="67"/>
      <c r="FV22" s="67"/>
      <c r="FW22" s="67"/>
      <c r="FX22" s="67"/>
      <c r="FY22" s="67"/>
      <c r="FZ22" s="67"/>
      <c r="GA22" s="67"/>
      <c r="GB22" s="67"/>
      <c r="GC22" s="67"/>
      <c r="GD22" s="67"/>
      <c r="GE22" s="67"/>
      <c r="GF22" s="67"/>
      <c r="GG22" s="67"/>
    </row>
    <row r="23" spans="1:189" x14ac:dyDescent="0.25">
      <c r="A23" s="39" t="str">
        <f>IF(B23&lt;&gt;"",Übersicht!A20,"")</f>
        <v/>
      </c>
      <c r="B23" s="39" t="str">
        <f>IF(Übersicht!C20&lt;&gt;"",Übersicht!C20,"")</f>
        <v/>
      </c>
      <c r="C23" s="32" t="str">
        <f t="shared" si="2"/>
        <v/>
      </c>
      <c r="D23" s="46" t="str">
        <f t="shared" si="3"/>
        <v/>
      </c>
      <c r="E23" s="32" t="str">
        <f t="shared" si="4"/>
        <v/>
      </c>
      <c r="F23" s="46" t="str">
        <f t="shared" si="5"/>
        <v/>
      </c>
      <c r="G23" s="47" t="str">
        <f t="shared" si="0"/>
        <v/>
      </c>
      <c r="H23" s="38" t="str">
        <f t="shared" si="6"/>
        <v/>
      </c>
      <c r="I23" s="38" t="str">
        <f t="shared" si="1"/>
        <v/>
      </c>
      <c r="J23" s="39" t="str">
        <f t="shared" si="7"/>
        <v/>
      </c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/>
      <c r="EW23" s="67"/>
      <c r="EX23" s="67"/>
      <c r="EY23" s="67"/>
      <c r="EZ23" s="67"/>
      <c r="FA23" s="67"/>
      <c r="FB23" s="67"/>
      <c r="FC23" s="67"/>
      <c r="FD23" s="67"/>
      <c r="FE23" s="67"/>
      <c r="FF23" s="67"/>
      <c r="FG23" s="67"/>
      <c r="FH23" s="67"/>
      <c r="FI23" s="67"/>
      <c r="FJ23" s="67"/>
      <c r="FK23" s="67"/>
      <c r="FL23" s="67"/>
      <c r="FM23" s="67"/>
      <c r="FN23" s="67"/>
      <c r="FO23" s="67"/>
      <c r="FP23" s="67"/>
      <c r="FQ23" s="67"/>
      <c r="FR23" s="67"/>
      <c r="FS23" s="67"/>
      <c r="FT23" s="67"/>
      <c r="FU23" s="67"/>
      <c r="FV23" s="67"/>
      <c r="FW23" s="67"/>
      <c r="FX23" s="67"/>
      <c r="FY23" s="67"/>
      <c r="FZ23" s="67"/>
      <c r="GA23" s="67"/>
      <c r="GB23" s="67"/>
      <c r="GC23" s="67"/>
      <c r="GD23" s="67"/>
      <c r="GE23" s="67"/>
      <c r="GF23" s="67"/>
      <c r="GG23" s="67"/>
    </row>
    <row r="24" spans="1:189" x14ac:dyDescent="0.25">
      <c r="A24" s="39" t="str">
        <f>IF(B24&lt;&gt;"",Übersicht!A21,"")</f>
        <v/>
      </c>
      <c r="B24" s="39" t="str">
        <f>IF(Übersicht!C21&lt;&gt;"",Übersicht!C21,"")</f>
        <v/>
      </c>
      <c r="C24" s="32" t="str">
        <f t="shared" si="2"/>
        <v/>
      </c>
      <c r="D24" s="46" t="str">
        <f t="shared" si="3"/>
        <v/>
      </c>
      <c r="E24" s="32" t="str">
        <f t="shared" si="4"/>
        <v/>
      </c>
      <c r="F24" s="46" t="str">
        <f t="shared" si="5"/>
        <v/>
      </c>
      <c r="G24" s="47" t="str">
        <f t="shared" si="0"/>
        <v/>
      </c>
      <c r="H24" s="38" t="str">
        <f t="shared" si="6"/>
        <v/>
      </c>
      <c r="I24" s="38" t="str">
        <f t="shared" si="1"/>
        <v/>
      </c>
      <c r="J24" s="39" t="str">
        <f t="shared" si="7"/>
        <v/>
      </c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/>
      <c r="EW24" s="67"/>
      <c r="EX24" s="67"/>
      <c r="EY24" s="67"/>
      <c r="EZ24" s="67"/>
      <c r="FA24" s="67"/>
      <c r="FB24" s="67"/>
      <c r="FC24" s="67"/>
      <c r="FD24" s="67"/>
      <c r="FE24" s="67"/>
      <c r="FF24" s="67"/>
      <c r="FG24" s="67"/>
      <c r="FH24" s="67"/>
      <c r="FI24" s="67"/>
      <c r="FJ24" s="67"/>
      <c r="FK24" s="67"/>
      <c r="FL24" s="67"/>
      <c r="FM24" s="67"/>
      <c r="FN24" s="67"/>
      <c r="FO24" s="67"/>
      <c r="FP24" s="67"/>
      <c r="FQ24" s="67"/>
      <c r="FR24" s="67"/>
      <c r="FS24" s="67"/>
      <c r="FT24" s="67"/>
      <c r="FU24" s="67"/>
      <c r="FV24" s="67"/>
      <c r="FW24" s="67"/>
      <c r="FX24" s="67"/>
      <c r="FY24" s="67"/>
      <c r="FZ24" s="67"/>
      <c r="GA24" s="67"/>
      <c r="GB24" s="67"/>
      <c r="GC24" s="67"/>
      <c r="GD24" s="67"/>
      <c r="GE24" s="67"/>
      <c r="GF24" s="67"/>
      <c r="GG24" s="67"/>
    </row>
    <row r="25" spans="1:189" x14ac:dyDescent="0.25">
      <c r="A25" s="39" t="str">
        <f>IF(B25&lt;&gt;"",Übersicht!A22,"")</f>
        <v/>
      </c>
      <c r="B25" s="39" t="str">
        <f>IF(Übersicht!C22&lt;&gt;"",Übersicht!C22,"")</f>
        <v/>
      </c>
      <c r="C25" s="32" t="str">
        <f t="shared" si="2"/>
        <v/>
      </c>
      <c r="D25" s="46" t="str">
        <f t="shared" si="3"/>
        <v/>
      </c>
      <c r="E25" s="32" t="str">
        <f t="shared" si="4"/>
        <v/>
      </c>
      <c r="F25" s="46" t="str">
        <f t="shared" si="5"/>
        <v/>
      </c>
      <c r="G25" s="47" t="str">
        <f t="shared" si="0"/>
        <v/>
      </c>
      <c r="H25" s="38" t="str">
        <f t="shared" si="6"/>
        <v/>
      </c>
      <c r="I25" s="38" t="str">
        <f t="shared" si="1"/>
        <v/>
      </c>
      <c r="J25" s="39" t="str">
        <f t="shared" si="7"/>
        <v/>
      </c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/>
      <c r="EW25" s="67"/>
      <c r="EX25" s="67"/>
      <c r="EY25" s="67"/>
      <c r="EZ25" s="67"/>
      <c r="FA25" s="67"/>
      <c r="FB25" s="67"/>
      <c r="FC25" s="67"/>
      <c r="FD25" s="67"/>
      <c r="FE25" s="67"/>
      <c r="FF25" s="67"/>
      <c r="FG25" s="67"/>
      <c r="FH25" s="67"/>
      <c r="FI25" s="67"/>
      <c r="FJ25" s="67"/>
      <c r="FK25" s="67"/>
      <c r="FL25" s="67"/>
      <c r="FM25" s="67"/>
      <c r="FN25" s="67"/>
      <c r="FO25" s="67"/>
      <c r="FP25" s="67"/>
      <c r="FQ25" s="67"/>
      <c r="FR25" s="67"/>
      <c r="FS25" s="67"/>
      <c r="FT25" s="67"/>
      <c r="FU25" s="67"/>
      <c r="FV25" s="67"/>
      <c r="FW25" s="67"/>
      <c r="FX25" s="67"/>
      <c r="FY25" s="67"/>
      <c r="FZ25" s="67"/>
      <c r="GA25" s="67"/>
      <c r="GB25" s="67"/>
      <c r="GC25" s="67"/>
      <c r="GD25" s="67"/>
      <c r="GE25" s="67"/>
      <c r="GF25" s="67"/>
      <c r="GG25" s="67"/>
    </row>
    <row r="26" spans="1:189" x14ac:dyDescent="0.25">
      <c r="A26" s="39" t="str">
        <f>IF(B26&lt;&gt;"",Übersicht!A23,"")</f>
        <v/>
      </c>
      <c r="B26" s="39" t="str">
        <f>IF(Übersicht!C23&lt;&gt;"",Übersicht!C23,"")</f>
        <v/>
      </c>
      <c r="C26" s="32" t="str">
        <f t="shared" si="2"/>
        <v/>
      </c>
      <c r="D26" s="46" t="str">
        <f t="shared" si="3"/>
        <v/>
      </c>
      <c r="E26" s="32" t="str">
        <f t="shared" si="4"/>
        <v/>
      </c>
      <c r="F26" s="46" t="str">
        <f t="shared" si="5"/>
        <v/>
      </c>
      <c r="G26" s="47" t="str">
        <f t="shared" si="0"/>
        <v/>
      </c>
      <c r="H26" s="38" t="str">
        <f t="shared" si="6"/>
        <v/>
      </c>
      <c r="I26" s="38" t="str">
        <f t="shared" si="1"/>
        <v/>
      </c>
      <c r="J26" s="39" t="str">
        <f t="shared" si="7"/>
        <v/>
      </c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/>
      <c r="EW26" s="67"/>
      <c r="EX26" s="67"/>
      <c r="EY26" s="67"/>
      <c r="EZ26" s="67"/>
      <c r="FA26" s="67"/>
      <c r="FB26" s="67"/>
      <c r="FC26" s="67"/>
      <c r="FD26" s="67"/>
      <c r="FE26" s="67"/>
      <c r="FF26" s="67"/>
      <c r="FG26" s="67"/>
      <c r="FH26" s="67"/>
      <c r="FI26" s="67"/>
      <c r="FJ26" s="67"/>
      <c r="FK26" s="67"/>
      <c r="FL26" s="67"/>
      <c r="FM26" s="67"/>
      <c r="FN26" s="67"/>
      <c r="FO26" s="67"/>
      <c r="FP26" s="67"/>
      <c r="FQ26" s="67"/>
      <c r="FR26" s="67"/>
      <c r="FS26" s="67"/>
      <c r="FT26" s="67"/>
      <c r="FU26" s="67"/>
      <c r="FV26" s="67"/>
      <c r="FW26" s="67"/>
      <c r="FX26" s="67"/>
      <c r="FY26" s="67"/>
      <c r="FZ26" s="67"/>
      <c r="GA26" s="67"/>
      <c r="GB26" s="67"/>
      <c r="GC26" s="67"/>
      <c r="GD26" s="67"/>
      <c r="GE26" s="67"/>
      <c r="GF26" s="67"/>
      <c r="GG26" s="67"/>
    </row>
    <row r="27" spans="1:189" x14ac:dyDescent="0.25">
      <c r="A27" s="39" t="str">
        <f>IF(B27&lt;&gt;"",Übersicht!A24,"")</f>
        <v/>
      </c>
      <c r="B27" s="39" t="str">
        <f>IF(Übersicht!C24&lt;&gt;"",Übersicht!C24,"")</f>
        <v/>
      </c>
      <c r="C27" s="32" t="str">
        <f t="shared" si="2"/>
        <v/>
      </c>
      <c r="D27" s="46" t="str">
        <f t="shared" si="3"/>
        <v/>
      </c>
      <c r="E27" s="32" t="str">
        <f t="shared" si="4"/>
        <v/>
      </c>
      <c r="F27" s="46" t="str">
        <f t="shared" si="5"/>
        <v/>
      </c>
      <c r="G27" s="47" t="str">
        <f t="shared" si="0"/>
        <v/>
      </c>
      <c r="H27" s="38" t="str">
        <f t="shared" si="6"/>
        <v/>
      </c>
      <c r="I27" s="38" t="str">
        <f t="shared" si="1"/>
        <v/>
      </c>
      <c r="J27" s="39" t="str">
        <f t="shared" si="7"/>
        <v/>
      </c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/>
      <c r="EW27" s="67"/>
      <c r="EX27" s="67"/>
      <c r="EY27" s="67"/>
      <c r="EZ27" s="67"/>
      <c r="FA27" s="67"/>
      <c r="FB27" s="67"/>
      <c r="FC27" s="67"/>
      <c r="FD27" s="67"/>
      <c r="FE27" s="67"/>
      <c r="FF27" s="67"/>
      <c r="FG27" s="67"/>
      <c r="FH27" s="67"/>
      <c r="FI27" s="67"/>
      <c r="FJ27" s="67"/>
      <c r="FK27" s="67"/>
      <c r="FL27" s="67"/>
      <c r="FM27" s="67"/>
      <c r="FN27" s="67"/>
      <c r="FO27" s="67"/>
      <c r="FP27" s="67"/>
      <c r="FQ27" s="67"/>
      <c r="FR27" s="67"/>
      <c r="FS27" s="67"/>
      <c r="FT27" s="67"/>
      <c r="FU27" s="67"/>
      <c r="FV27" s="67"/>
      <c r="FW27" s="67"/>
      <c r="FX27" s="67"/>
      <c r="FY27" s="67"/>
      <c r="FZ27" s="67"/>
      <c r="GA27" s="67"/>
      <c r="GB27" s="67"/>
      <c r="GC27" s="67"/>
      <c r="GD27" s="67"/>
      <c r="GE27" s="67"/>
      <c r="GF27" s="67"/>
      <c r="GG27" s="67"/>
    </row>
    <row r="28" spans="1:189" x14ac:dyDescent="0.25">
      <c r="A28" s="39" t="str">
        <f>IF(B28&lt;&gt;"",Übersicht!A25,"")</f>
        <v/>
      </c>
      <c r="B28" s="39" t="str">
        <f>IF(Übersicht!C25&lt;&gt;"",Übersicht!C25,"")</f>
        <v/>
      </c>
      <c r="C28" s="32" t="str">
        <f t="shared" si="2"/>
        <v/>
      </c>
      <c r="D28" s="46" t="str">
        <f t="shared" si="3"/>
        <v/>
      </c>
      <c r="E28" s="32" t="str">
        <f t="shared" si="4"/>
        <v/>
      </c>
      <c r="F28" s="46" t="str">
        <f t="shared" si="5"/>
        <v/>
      </c>
      <c r="G28" s="47" t="str">
        <f t="shared" si="0"/>
        <v/>
      </c>
      <c r="H28" s="38" t="str">
        <f t="shared" si="6"/>
        <v/>
      </c>
      <c r="I28" s="38" t="str">
        <f t="shared" si="1"/>
        <v/>
      </c>
      <c r="J28" s="39" t="str">
        <f t="shared" si="7"/>
        <v/>
      </c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/>
      <c r="EW28" s="67"/>
      <c r="EX28" s="67"/>
      <c r="EY28" s="67"/>
      <c r="EZ28" s="67"/>
      <c r="FA28" s="67"/>
      <c r="FB28" s="67"/>
      <c r="FC28" s="67"/>
      <c r="FD28" s="67"/>
      <c r="FE28" s="67"/>
      <c r="FF28" s="67"/>
      <c r="FG28" s="67"/>
      <c r="FH28" s="67"/>
      <c r="FI28" s="67"/>
      <c r="FJ28" s="67"/>
      <c r="FK28" s="67"/>
      <c r="FL28" s="67"/>
      <c r="FM28" s="67"/>
      <c r="FN28" s="67"/>
      <c r="FO28" s="67"/>
      <c r="FP28" s="67"/>
      <c r="FQ28" s="67"/>
      <c r="FR28" s="67"/>
      <c r="FS28" s="67"/>
      <c r="FT28" s="67"/>
      <c r="FU28" s="67"/>
      <c r="FV28" s="67"/>
      <c r="FW28" s="67"/>
      <c r="FX28" s="67"/>
      <c r="FY28" s="67"/>
      <c r="FZ28" s="67"/>
      <c r="GA28" s="67"/>
      <c r="GB28" s="67"/>
      <c r="GC28" s="67"/>
      <c r="GD28" s="67"/>
      <c r="GE28" s="67"/>
      <c r="GF28" s="67"/>
      <c r="GG28" s="67"/>
    </row>
    <row r="29" spans="1:189" x14ac:dyDescent="0.25">
      <c r="A29" s="39" t="str">
        <f>IF(B29&lt;&gt;"",Übersicht!A26,"")</f>
        <v/>
      </c>
      <c r="B29" s="39" t="str">
        <f>IF(Übersicht!C26&lt;&gt;"",Übersicht!C26,"")</f>
        <v/>
      </c>
      <c r="C29" s="32" t="str">
        <f t="shared" si="2"/>
        <v/>
      </c>
      <c r="D29" s="46" t="str">
        <f t="shared" si="3"/>
        <v/>
      </c>
      <c r="E29" s="32" t="str">
        <f t="shared" si="4"/>
        <v/>
      </c>
      <c r="F29" s="46" t="str">
        <f t="shared" si="5"/>
        <v/>
      </c>
      <c r="G29" s="47" t="str">
        <f t="shared" si="0"/>
        <v/>
      </c>
      <c r="H29" s="38" t="str">
        <f t="shared" si="6"/>
        <v/>
      </c>
      <c r="I29" s="38" t="str">
        <f t="shared" si="1"/>
        <v/>
      </c>
      <c r="J29" s="39" t="str">
        <f t="shared" si="7"/>
        <v/>
      </c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/>
      <c r="EW29" s="67"/>
      <c r="EX29" s="67"/>
      <c r="EY29" s="67"/>
      <c r="EZ29" s="67"/>
      <c r="FA29" s="67"/>
      <c r="FB29" s="67"/>
      <c r="FC29" s="67"/>
      <c r="FD29" s="67"/>
      <c r="FE29" s="67"/>
      <c r="FF29" s="67"/>
      <c r="FG29" s="67"/>
      <c r="FH29" s="67"/>
      <c r="FI29" s="67"/>
      <c r="FJ29" s="67"/>
      <c r="FK29" s="67"/>
      <c r="FL29" s="67"/>
      <c r="FM29" s="67"/>
      <c r="FN29" s="67"/>
      <c r="FO29" s="67"/>
      <c r="FP29" s="67"/>
      <c r="FQ29" s="67"/>
      <c r="FR29" s="67"/>
      <c r="FS29" s="67"/>
      <c r="FT29" s="67"/>
      <c r="FU29" s="67"/>
      <c r="FV29" s="67"/>
      <c r="FW29" s="67"/>
      <c r="FX29" s="67"/>
      <c r="FY29" s="67"/>
      <c r="FZ29" s="67"/>
      <c r="GA29" s="67"/>
      <c r="GB29" s="67"/>
      <c r="GC29" s="67"/>
      <c r="GD29" s="67"/>
      <c r="GE29" s="67"/>
      <c r="GF29" s="67"/>
      <c r="GG29" s="67"/>
    </row>
    <row r="30" spans="1:189" x14ac:dyDescent="0.25">
      <c r="A30" s="39" t="str">
        <f>IF(B30&lt;&gt;"",Übersicht!A27,"")</f>
        <v/>
      </c>
      <c r="B30" s="39" t="str">
        <f>IF(Übersicht!C27&lt;&gt;"",Übersicht!C27,"")</f>
        <v/>
      </c>
      <c r="C30" s="32" t="str">
        <f t="shared" si="2"/>
        <v/>
      </c>
      <c r="D30" s="46" t="str">
        <f t="shared" si="3"/>
        <v/>
      </c>
      <c r="E30" s="32" t="str">
        <f t="shared" si="4"/>
        <v/>
      </c>
      <c r="F30" s="46" t="str">
        <f t="shared" si="5"/>
        <v/>
      </c>
      <c r="G30" s="47" t="str">
        <f t="shared" si="0"/>
        <v/>
      </c>
      <c r="H30" s="38" t="str">
        <f t="shared" si="6"/>
        <v/>
      </c>
      <c r="I30" s="38" t="str">
        <f t="shared" si="1"/>
        <v/>
      </c>
      <c r="J30" s="39" t="str">
        <f t="shared" si="7"/>
        <v/>
      </c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/>
      <c r="EW30" s="67"/>
      <c r="EX30" s="67"/>
      <c r="EY30" s="67"/>
      <c r="EZ30" s="67"/>
      <c r="FA30" s="67"/>
      <c r="FB30" s="67"/>
      <c r="FC30" s="67"/>
      <c r="FD30" s="67"/>
      <c r="FE30" s="67"/>
      <c r="FF30" s="67"/>
      <c r="FG30" s="67"/>
      <c r="FH30" s="67"/>
      <c r="FI30" s="67"/>
      <c r="FJ30" s="67"/>
      <c r="FK30" s="67"/>
      <c r="FL30" s="67"/>
      <c r="FM30" s="67"/>
      <c r="FN30" s="67"/>
      <c r="FO30" s="67"/>
      <c r="FP30" s="67"/>
      <c r="FQ30" s="67"/>
      <c r="FR30" s="67"/>
      <c r="FS30" s="67"/>
      <c r="FT30" s="67"/>
      <c r="FU30" s="67"/>
      <c r="FV30" s="67"/>
      <c r="FW30" s="67"/>
      <c r="FX30" s="67"/>
      <c r="FY30" s="67"/>
      <c r="FZ30" s="67"/>
      <c r="GA30" s="67"/>
      <c r="GB30" s="67"/>
      <c r="GC30" s="67"/>
      <c r="GD30" s="67"/>
      <c r="GE30" s="67"/>
      <c r="GF30" s="67"/>
      <c r="GG30" s="67"/>
    </row>
    <row r="31" spans="1:189" x14ac:dyDescent="0.25">
      <c r="A31" s="39" t="str">
        <f>IF(B31&lt;&gt;"",Übersicht!A28,"")</f>
        <v/>
      </c>
      <c r="B31" s="39" t="str">
        <f>IF(Übersicht!C28&lt;&gt;"",Übersicht!C28,"")</f>
        <v/>
      </c>
      <c r="C31" s="32" t="str">
        <f t="shared" si="2"/>
        <v/>
      </c>
      <c r="D31" s="46" t="str">
        <f t="shared" si="3"/>
        <v/>
      </c>
      <c r="E31" s="32" t="str">
        <f t="shared" si="4"/>
        <v/>
      </c>
      <c r="F31" s="46" t="str">
        <f t="shared" si="5"/>
        <v/>
      </c>
      <c r="G31" s="47" t="str">
        <f t="shared" si="0"/>
        <v/>
      </c>
      <c r="H31" s="38" t="str">
        <f t="shared" si="6"/>
        <v/>
      </c>
      <c r="I31" s="38" t="str">
        <f t="shared" si="1"/>
        <v/>
      </c>
      <c r="J31" s="39" t="str">
        <f t="shared" si="7"/>
        <v/>
      </c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/>
      <c r="EW31" s="67"/>
      <c r="EX31" s="67"/>
      <c r="EY31" s="67"/>
      <c r="EZ31" s="67"/>
      <c r="FA31" s="67"/>
      <c r="FB31" s="67"/>
      <c r="FC31" s="67"/>
      <c r="FD31" s="67"/>
      <c r="FE31" s="67"/>
      <c r="FF31" s="67"/>
      <c r="FG31" s="67"/>
      <c r="FH31" s="67"/>
      <c r="FI31" s="67"/>
      <c r="FJ31" s="67"/>
      <c r="FK31" s="67"/>
      <c r="FL31" s="67"/>
      <c r="FM31" s="67"/>
      <c r="FN31" s="67"/>
      <c r="FO31" s="67"/>
      <c r="FP31" s="67"/>
      <c r="FQ31" s="67"/>
      <c r="FR31" s="67"/>
      <c r="FS31" s="67"/>
      <c r="FT31" s="67"/>
      <c r="FU31" s="67"/>
      <c r="FV31" s="67"/>
      <c r="FW31" s="67"/>
      <c r="FX31" s="67"/>
      <c r="FY31" s="67"/>
      <c r="FZ31" s="67"/>
      <c r="GA31" s="67"/>
      <c r="GB31" s="67"/>
      <c r="GC31" s="67"/>
      <c r="GD31" s="67"/>
      <c r="GE31" s="67"/>
      <c r="GF31" s="67"/>
      <c r="GG31" s="67"/>
    </row>
    <row r="32" spans="1:189" x14ac:dyDescent="0.25">
      <c r="A32" s="39" t="str">
        <f>IF(B32&lt;&gt;"",Übersicht!A29,"")</f>
        <v/>
      </c>
      <c r="B32" s="39" t="str">
        <f>IF(Übersicht!C29&lt;&gt;"",Übersicht!C29,"")</f>
        <v/>
      </c>
      <c r="C32" s="32" t="str">
        <f t="shared" si="2"/>
        <v/>
      </c>
      <c r="D32" s="46" t="str">
        <f t="shared" si="3"/>
        <v/>
      </c>
      <c r="E32" s="32" t="str">
        <f t="shared" si="4"/>
        <v/>
      </c>
      <c r="F32" s="46" t="str">
        <f t="shared" si="5"/>
        <v/>
      </c>
      <c r="G32" s="47" t="str">
        <f t="shared" si="0"/>
        <v/>
      </c>
      <c r="H32" s="38" t="str">
        <f t="shared" si="6"/>
        <v/>
      </c>
      <c r="I32" s="38" t="str">
        <f t="shared" si="1"/>
        <v/>
      </c>
      <c r="J32" s="39" t="str">
        <f t="shared" si="7"/>
        <v/>
      </c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/>
      <c r="EW32" s="67"/>
      <c r="EX32" s="67"/>
      <c r="EY32" s="67"/>
      <c r="EZ32" s="67"/>
      <c r="FA32" s="67"/>
      <c r="FB32" s="67"/>
      <c r="FC32" s="67"/>
      <c r="FD32" s="67"/>
      <c r="FE32" s="67"/>
      <c r="FF32" s="67"/>
      <c r="FG32" s="67"/>
      <c r="FH32" s="67"/>
      <c r="FI32" s="67"/>
      <c r="FJ32" s="67"/>
      <c r="FK32" s="67"/>
      <c r="FL32" s="67"/>
      <c r="FM32" s="67"/>
      <c r="FN32" s="67"/>
      <c r="FO32" s="67"/>
      <c r="FP32" s="67"/>
      <c r="FQ32" s="67"/>
      <c r="FR32" s="67"/>
      <c r="FS32" s="67"/>
      <c r="FT32" s="67"/>
      <c r="FU32" s="67"/>
      <c r="FV32" s="67"/>
      <c r="FW32" s="67"/>
      <c r="FX32" s="67"/>
      <c r="FY32" s="67"/>
      <c r="FZ32" s="67"/>
      <c r="GA32" s="67"/>
      <c r="GB32" s="67"/>
      <c r="GC32" s="67"/>
      <c r="GD32" s="67"/>
      <c r="GE32" s="67"/>
      <c r="GF32" s="67"/>
      <c r="GG32" s="67"/>
    </row>
    <row r="33" spans="1:189" x14ac:dyDescent="0.25">
      <c r="A33" s="39" t="str">
        <f>IF(B33&lt;&gt;"",Übersicht!A30,"")</f>
        <v/>
      </c>
      <c r="B33" s="39" t="str">
        <f>IF(Übersicht!C30&lt;&gt;"",Übersicht!C30,"")</f>
        <v/>
      </c>
      <c r="C33" s="32" t="str">
        <f t="shared" si="2"/>
        <v/>
      </c>
      <c r="D33" s="46" t="str">
        <f t="shared" si="3"/>
        <v/>
      </c>
      <c r="E33" s="32" t="str">
        <f t="shared" si="4"/>
        <v/>
      </c>
      <c r="F33" s="46" t="str">
        <f t="shared" si="5"/>
        <v/>
      </c>
      <c r="G33" s="47" t="str">
        <f t="shared" si="0"/>
        <v/>
      </c>
      <c r="H33" s="38" t="str">
        <f t="shared" si="6"/>
        <v/>
      </c>
      <c r="I33" s="38" t="str">
        <f t="shared" si="1"/>
        <v/>
      </c>
      <c r="J33" s="39" t="str">
        <f t="shared" si="7"/>
        <v/>
      </c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/>
      <c r="EW33" s="67"/>
      <c r="EX33" s="67"/>
      <c r="EY33" s="67"/>
      <c r="EZ33" s="67"/>
      <c r="FA33" s="67"/>
      <c r="FB33" s="67"/>
      <c r="FC33" s="67"/>
      <c r="FD33" s="67"/>
      <c r="FE33" s="67"/>
      <c r="FF33" s="67"/>
      <c r="FG33" s="67"/>
      <c r="FH33" s="67"/>
      <c r="FI33" s="67"/>
      <c r="FJ33" s="67"/>
      <c r="FK33" s="67"/>
      <c r="FL33" s="67"/>
      <c r="FM33" s="67"/>
      <c r="FN33" s="67"/>
      <c r="FO33" s="67"/>
      <c r="FP33" s="67"/>
      <c r="FQ33" s="67"/>
      <c r="FR33" s="67"/>
      <c r="FS33" s="67"/>
      <c r="FT33" s="67"/>
      <c r="FU33" s="67"/>
      <c r="FV33" s="67"/>
      <c r="FW33" s="67"/>
      <c r="FX33" s="67"/>
      <c r="FY33" s="67"/>
      <c r="FZ33" s="67"/>
      <c r="GA33" s="67"/>
      <c r="GB33" s="67"/>
      <c r="GC33" s="67"/>
      <c r="GD33" s="67"/>
      <c r="GE33" s="67"/>
      <c r="GF33" s="67"/>
      <c r="GG33" s="67"/>
    </row>
    <row r="34" spans="1:189" x14ac:dyDescent="0.25">
      <c r="A34" s="39" t="str">
        <f>IF(B34&lt;&gt;"",Übersicht!A31,"")</f>
        <v/>
      </c>
      <c r="B34" s="39" t="str">
        <f>IF(Übersicht!C31&lt;&gt;"",Übersicht!C31,"")</f>
        <v/>
      </c>
      <c r="C34" s="32" t="str">
        <f t="shared" si="2"/>
        <v/>
      </c>
      <c r="D34" s="46" t="str">
        <f t="shared" si="3"/>
        <v/>
      </c>
      <c r="E34" s="32" t="str">
        <f t="shared" si="4"/>
        <v/>
      </c>
      <c r="F34" s="46" t="str">
        <f t="shared" si="5"/>
        <v/>
      </c>
      <c r="G34" s="47" t="str">
        <f t="shared" si="0"/>
        <v/>
      </c>
      <c r="H34" s="38" t="str">
        <f t="shared" si="6"/>
        <v/>
      </c>
      <c r="I34" s="38" t="str">
        <f t="shared" si="1"/>
        <v/>
      </c>
      <c r="J34" s="39" t="str">
        <f t="shared" si="7"/>
        <v/>
      </c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67"/>
      <c r="AC34" s="67"/>
      <c r="AD34" s="67"/>
      <c r="AE34" s="67"/>
      <c r="AF34" s="67"/>
      <c r="AG34" s="67"/>
      <c r="AH34" s="67"/>
      <c r="AI34" s="67"/>
      <c r="AJ34" s="67"/>
      <c r="AK34" s="67"/>
      <c r="AL34" s="67"/>
      <c r="AM34" s="67"/>
      <c r="AN34" s="67"/>
      <c r="AO34" s="67"/>
      <c r="AP34" s="67"/>
      <c r="AQ34" s="67"/>
      <c r="AR34" s="67"/>
      <c r="AS34" s="67"/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/>
      <c r="BH34" s="67"/>
      <c r="BI34" s="67"/>
      <c r="BJ34" s="67"/>
      <c r="BK34" s="67"/>
      <c r="BL34" s="67"/>
      <c r="BM34" s="67"/>
      <c r="BN34" s="67"/>
      <c r="BO34" s="67"/>
      <c r="BP34" s="67"/>
      <c r="BQ34" s="67"/>
      <c r="BR34" s="67"/>
      <c r="BS34" s="67"/>
      <c r="BT34" s="67"/>
      <c r="BU34" s="67"/>
      <c r="BV34" s="67"/>
      <c r="BW34" s="67"/>
      <c r="BX34" s="67"/>
      <c r="BY34" s="67"/>
      <c r="BZ34" s="67"/>
      <c r="CA34" s="67"/>
      <c r="CB34" s="67"/>
      <c r="CC34" s="67"/>
      <c r="CD34" s="67"/>
      <c r="CE34" s="67"/>
      <c r="CF34" s="67"/>
      <c r="CG34" s="67"/>
      <c r="CH34" s="67"/>
      <c r="CI34" s="67"/>
      <c r="CJ34" s="67"/>
      <c r="CK34" s="67"/>
      <c r="CL34" s="67"/>
      <c r="CM34" s="67"/>
      <c r="CN34" s="67"/>
      <c r="CO34" s="67"/>
      <c r="CP34" s="67"/>
      <c r="CQ34" s="67"/>
      <c r="CR34" s="67"/>
      <c r="CS34" s="67"/>
      <c r="CT34" s="67"/>
      <c r="CU34" s="67"/>
      <c r="CV34" s="67"/>
      <c r="CW34" s="67"/>
      <c r="CX34" s="67"/>
      <c r="CY34" s="67"/>
      <c r="CZ34" s="67"/>
      <c r="DA34" s="67"/>
      <c r="DB34" s="67"/>
      <c r="DC34" s="67"/>
      <c r="DD34" s="67"/>
      <c r="DE34" s="67"/>
      <c r="DF34" s="67"/>
      <c r="DG34" s="67"/>
      <c r="DH34" s="67"/>
      <c r="DI34" s="67"/>
      <c r="DJ34" s="67"/>
      <c r="DK34" s="67"/>
      <c r="DL34" s="67"/>
      <c r="DM34" s="67"/>
      <c r="DN34" s="67"/>
      <c r="DO34" s="67"/>
      <c r="DP34" s="67"/>
      <c r="DQ34" s="67"/>
      <c r="DR34" s="67"/>
      <c r="DS34" s="67"/>
      <c r="DT34" s="67"/>
      <c r="DU34" s="67"/>
      <c r="DV34" s="67"/>
      <c r="DW34" s="67"/>
      <c r="DX34" s="67"/>
      <c r="DY34" s="67"/>
      <c r="DZ34" s="67"/>
      <c r="EA34" s="67"/>
      <c r="EB34" s="67"/>
      <c r="EC34" s="67"/>
      <c r="ED34" s="67"/>
      <c r="EE34" s="67"/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/>
      <c r="EW34" s="67"/>
      <c r="EX34" s="67"/>
      <c r="EY34" s="67"/>
      <c r="EZ34" s="67"/>
      <c r="FA34" s="67"/>
      <c r="FB34" s="67"/>
      <c r="FC34" s="67"/>
      <c r="FD34" s="67"/>
      <c r="FE34" s="67"/>
      <c r="FF34" s="67"/>
      <c r="FG34" s="67"/>
      <c r="FH34" s="67"/>
      <c r="FI34" s="67"/>
      <c r="FJ34" s="67"/>
      <c r="FK34" s="67"/>
      <c r="FL34" s="67"/>
      <c r="FM34" s="67"/>
      <c r="FN34" s="67"/>
      <c r="FO34" s="67"/>
      <c r="FP34" s="67"/>
      <c r="FQ34" s="67"/>
      <c r="FR34" s="67"/>
      <c r="FS34" s="67"/>
      <c r="FT34" s="67"/>
      <c r="FU34" s="67"/>
      <c r="FV34" s="67"/>
      <c r="FW34" s="67"/>
      <c r="FX34" s="67"/>
      <c r="FY34" s="67"/>
      <c r="FZ34" s="67"/>
      <c r="GA34" s="67"/>
      <c r="GB34" s="67"/>
      <c r="GC34" s="67"/>
      <c r="GD34" s="67"/>
      <c r="GE34" s="67"/>
      <c r="GF34" s="67"/>
      <c r="GG34" s="67"/>
    </row>
    <row r="35" spans="1:189" x14ac:dyDescent="0.25">
      <c r="A35" s="39" t="str">
        <f>IF(B35&lt;&gt;"",Übersicht!A32,"")</f>
        <v/>
      </c>
      <c r="B35" s="39" t="str">
        <f>IF(Übersicht!C32&lt;&gt;"",Übersicht!C32,"")</f>
        <v/>
      </c>
      <c r="C35" s="32" t="str">
        <f t="shared" si="2"/>
        <v/>
      </c>
      <c r="D35" s="46" t="str">
        <f t="shared" si="3"/>
        <v/>
      </c>
      <c r="E35" s="32" t="str">
        <f t="shared" si="4"/>
        <v/>
      </c>
      <c r="F35" s="46" t="str">
        <f t="shared" si="5"/>
        <v/>
      </c>
      <c r="G35" s="47" t="str">
        <f t="shared" si="0"/>
        <v/>
      </c>
      <c r="H35" s="38" t="str">
        <f t="shared" si="6"/>
        <v/>
      </c>
      <c r="I35" s="38" t="str">
        <f t="shared" si="1"/>
        <v/>
      </c>
      <c r="J35" s="39" t="str">
        <f t="shared" si="7"/>
        <v/>
      </c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/>
      <c r="EW35" s="67"/>
      <c r="EX35" s="67"/>
      <c r="EY35" s="67"/>
      <c r="EZ35" s="67"/>
      <c r="FA35" s="67"/>
      <c r="FB35" s="67"/>
      <c r="FC35" s="67"/>
      <c r="FD35" s="67"/>
      <c r="FE35" s="67"/>
      <c r="FF35" s="67"/>
      <c r="FG35" s="67"/>
      <c r="FH35" s="67"/>
      <c r="FI35" s="67"/>
      <c r="FJ35" s="67"/>
      <c r="FK35" s="67"/>
      <c r="FL35" s="67"/>
      <c r="FM35" s="67"/>
      <c r="FN35" s="67"/>
      <c r="FO35" s="67"/>
      <c r="FP35" s="67"/>
      <c r="FQ35" s="67"/>
      <c r="FR35" s="67"/>
      <c r="FS35" s="67"/>
      <c r="FT35" s="67"/>
      <c r="FU35" s="67"/>
      <c r="FV35" s="67"/>
      <c r="FW35" s="67"/>
      <c r="FX35" s="67"/>
      <c r="FY35" s="67"/>
      <c r="FZ35" s="67"/>
      <c r="GA35" s="67"/>
      <c r="GB35" s="67"/>
      <c r="GC35" s="67"/>
      <c r="GD35" s="67"/>
      <c r="GE35" s="67"/>
      <c r="GF35" s="67"/>
      <c r="GG35" s="67"/>
    </row>
    <row r="36" spans="1:189" x14ac:dyDescent="0.25">
      <c r="A36" s="39" t="str">
        <f>IF(B36&lt;&gt;"",Übersicht!A33,"")</f>
        <v/>
      </c>
      <c r="B36" s="39" t="str">
        <f>IF(Übersicht!C33&lt;&gt;"",Übersicht!C33,"")</f>
        <v/>
      </c>
      <c r="C36" s="32" t="str">
        <f t="shared" si="2"/>
        <v/>
      </c>
      <c r="D36" s="46" t="str">
        <f t="shared" si="3"/>
        <v/>
      </c>
      <c r="E36" s="32" t="str">
        <f t="shared" si="4"/>
        <v/>
      </c>
      <c r="F36" s="46" t="str">
        <f t="shared" si="5"/>
        <v/>
      </c>
      <c r="G36" s="47" t="str">
        <f t="shared" si="0"/>
        <v/>
      </c>
      <c r="H36" s="38" t="str">
        <f t="shared" si="6"/>
        <v/>
      </c>
      <c r="I36" s="38" t="str">
        <f t="shared" si="1"/>
        <v/>
      </c>
      <c r="J36" s="39" t="str">
        <f t="shared" si="7"/>
        <v/>
      </c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/>
      <c r="EW36" s="67"/>
      <c r="EX36" s="67"/>
      <c r="EY36" s="67"/>
      <c r="EZ36" s="67"/>
      <c r="FA36" s="67"/>
      <c r="FB36" s="67"/>
      <c r="FC36" s="67"/>
      <c r="FD36" s="67"/>
      <c r="FE36" s="67"/>
      <c r="FF36" s="67"/>
      <c r="FG36" s="67"/>
      <c r="FH36" s="67"/>
      <c r="FI36" s="67"/>
      <c r="FJ36" s="67"/>
      <c r="FK36" s="67"/>
      <c r="FL36" s="67"/>
      <c r="FM36" s="67"/>
      <c r="FN36" s="67"/>
      <c r="FO36" s="67"/>
      <c r="FP36" s="67"/>
      <c r="FQ36" s="67"/>
      <c r="FR36" s="67"/>
      <c r="FS36" s="67"/>
      <c r="FT36" s="67"/>
      <c r="FU36" s="67"/>
      <c r="FV36" s="67"/>
      <c r="FW36" s="67"/>
      <c r="FX36" s="67"/>
      <c r="FY36" s="67"/>
      <c r="FZ36" s="67"/>
      <c r="GA36" s="67"/>
      <c r="GB36" s="67"/>
      <c r="GC36" s="67"/>
      <c r="GD36" s="67"/>
      <c r="GE36" s="67"/>
      <c r="GF36" s="67"/>
      <c r="GG36" s="67"/>
    </row>
    <row r="37" spans="1:189" x14ac:dyDescent="0.25">
      <c r="A37" s="39" t="str">
        <f>IF(B37&lt;&gt;"",Übersicht!A34,"")</f>
        <v/>
      </c>
      <c r="B37" s="39" t="str">
        <f>IF(Übersicht!C34&lt;&gt;"",Übersicht!C34,"")</f>
        <v/>
      </c>
      <c r="C37" s="32" t="str">
        <f t="shared" si="2"/>
        <v/>
      </c>
      <c r="D37" s="46" t="str">
        <f t="shared" si="3"/>
        <v/>
      </c>
      <c r="E37" s="32" t="str">
        <f t="shared" si="4"/>
        <v/>
      </c>
      <c r="F37" s="46" t="str">
        <f t="shared" si="5"/>
        <v/>
      </c>
      <c r="G37" s="47" t="str">
        <f t="shared" si="0"/>
        <v/>
      </c>
      <c r="H37" s="38" t="str">
        <f t="shared" si="6"/>
        <v/>
      </c>
      <c r="I37" s="38" t="str">
        <f t="shared" si="1"/>
        <v/>
      </c>
      <c r="J37" s="39" t="str">
        <f t="shared" si="7"/>
        <v/>
      </c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/>
      <c r="EW37" s="67"/>
      <c r="EX37" s="67"/>
      <c r="EY37" s="67"/>
      <c r="EZ37" s="67"/>
      <c r="FA37" s="67"/>
      <c r="FB37" s="67"/>
      <c r="FC37" s="67"/>
      <c r="FD37" s="67"/>
      <c r="FE37" s="67"/>
      <c r="FF37" s="67"/>
      <c r="FG37" s="67"/>
      <c r="FH37" s="67"/>
      <c r="FI37" s="67"/>
      <c r="FJ37" s="67"/>
      <c r="FK37" s="67"/>
      <c r="FL37" s="67"/>
      <c r="FM37" s="67"/>
      <c r="FN37" s="67"/>
      <c r="FO37" s="67"/>
      <c r="FP37" s="67"/>
      <c r="FQ37" s="67"/>
      <c r="FR37" s="67"/>
      <c r="FS37" s="67"/>
      <c r="FT37" s="67"/>
      <c r="FU37" s="67"/>
      <c r="FV37" s="67"/>
      <c r="FW37" s="67"/>
      <c r="FX37" s="67"/>
      <c r="FY37" s="67"/>
      <c r="FZ37" s="67"/>
      <c r="GA37" s="67"/>
      <c r="GB37" s="67"/>
      <c r="GC37" s="67"/>
      <c r="GD37" s="67"/>
      <c r="GE37" s="67"/>
      <c r="GF37" s="67"/>
      <c r="GG37" s="67"/>
    </row>
    <row r="38" spans="1:189" x14ac:dyDescent="0.25">
      <c r="A38" s="39" t="str">
        <f>IF(B38&lt;&gt;"",Übersicht!A35,"")</f>
        <v/>
      </c>
      <c r="B38" s="39" t="str">
        <f>IF(Übersicht!C35&lt;&gt;"",Übersicht!C35,"")</f>
        <v/>
      </c>
      <c r="C38" s="32" t="str">
        <f t="shared" si="2"/>
        <v/>
      </c>
      <c r="D38" s="46" t="str">
        <f t="shared" si="3"/>
        <v/>
      </c>
      <c r="E38" s="32" t="str">
        <f t="shared" si="4"/>
        <v/>
      </c>
      <c r="F38" s="46" t="str">
        <f t="shared" si="5"/>
        <v/>
      </c>
      <c r="G38" s="47" t="str">
        <f t="shared" si="0"/>
        <v/>
      </c>
      <c r="H38" s="38" t="str">
        <f t="shared" si="6"/>
        <v/>
      </c>
      <c r="I38" s="38" t="str">
        <f t="shared" si="1"/>
        <v/>
      </c>
      <c r="J38" s="39" t="str">
        <f t="shared" si="7"/>
        <v/>
      </c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67"/>
      <c r="AE38" s="67"/>
      <c r="AF38" s="67"/>
      <c r="AG38" s="67"/>
      <c r="AH38" s="67"/>
      <c r="AI38" s="67"/>
      <c r="AJ38" s="67"/>
      <c r="AK38" s="67"/>
      <c r="AL38" s="67"/>
      <c r="AM38" s="67"/>
      <c r="AN38" s="67"/>
      <c r="AO38" s="67"/>
      <c r="AP38" s="67"/>
      <c r="AQ38" s="67"/>
      <c r="AR38" s="67"/>
      <c r="AS38" s="67"/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/>
      <c r="BH38" s="67"/>
      <c r="BI38" s="67"/>
      <c r="BJ38" s="67"/>
      <c r="BK38" s="67"/>
      <c r="BL38" s="67"/>
      <c r="BM38" s="67"/>
      <c r="BN38" s="67"/>
      <c r="BO38" s="67"/>
      <c r="BP38" s="67"/>
      <c r="BQ38" s="67"/>
      <c r="BR38" s="67"/>
      <c r="BS38" s="67"/>
      <c r="BT38" s="67"/>
      <c r="BU38" s="67"/>
      <c r="BV38" s="67"/>
      <c r="BW38" s="67"/>
      <c r="BX38" s="67"/>
      <c r="BY38" s="67"/>
      <c r="BZ38" s="67"/>
      <c r="CA38" s="67"/>
      <c r="CB38" s="67"/>
      <c r="CC38" s="67"/>
      <c r="CD38" s="67"/>
      <c r="CE38" s="67"/>
      <c r="CF38" s="67"/>
      <c r="CG38" s="67"/>
      <c r="CH38" s="67"/>
      <c r="CI38" s="67"/>
      <c r="CJ38" s="67"/>
      <c r="CK38" s="67"/>
      <c r="CL38" s="67"/>
      <c r="CM38" s="67"/>
      <c r="CN38" s="67"/>
      <c r="CO38" s="67"/>
      <c r="CP38" s="67"/>
      <c r="CQ38" s="67"/>
      <c r="CR38" s="67"/>
      <c r="CS38" s="67"/>
      <c r="CT38" s="67"/>
      <c r="CU38" s="67"/>
      <c r="CV38" s="67"/>
      <c r="CW38" s="67"/>
      <c r="CX38" s="67"/>
      <c r="CY38" s="67"/>
      <c r="CZ38" s="67"/>
      <c r="DA38" s="67"/>
      <c r="DB38" s="67"/>
      <c r="DC38" s="67"/>
      <c r="DD38" s="67"/>
      <c r="DE38" s="67"/>
      <c r="DF38" s="67"/>
      <c r="DG38" s="67"/>
      <c r="DH38" s="67"/>
      <c r="DI38" s="67"/>
      <c r="DJ38" s="67"/>
      <c r="DK38" s="67"/>
      <c r="DL38" s="67"/>
      <c r="DM38" s="67"/>
      <c r="DN38" s="67"/>
      <c r="DO38" s="67"/>
      <c r="DP38" s="67"/>
      <c r="DQ38" s="67"/>
      <c r="DR38" s="67"/>
      <c r="DS38" s="67"/>
      <c r="DT38" s="67"/>
      <c r="DU38" s="67"/>
      <c r="DV38" s="67"/>
      <c r="DW38" s="67"/>
      <c r="DX38" s="67"/>
      <c r="DY38" s="67"/>
      <c r="DZ38" s="67"/>
      <c r="EA38" s="67"/>
      <c r="EB38" s="67"/>
      <c r="EC38" s="67"/>
      <c r="ED38" s="67"/>
      <c r="EE38" s="67"/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/>
      <c r="EW38" s="67"/>
      <c r="EX38" s="67"/>
      <c r="EY38" s="67"/>
      <c r="EZ38" s="67"/>
      <c r="FA38" s="67"/>
      <c r="FB38" s="67"/>
      <c r="FC38" s="67"/>
      <c r="FD38" s="67"/>
      <c r="FE38" s="67"/>
      <c r="FF38" s="67"/>
      <c r="FG38" s="67"/>
      <c r="FH38" s="67"/>
      <c r="FI38" s="67"/>
      <c r="FJ38" s="67"/>
      <c r="FK38" s="67"/>
      <c r="FL38" s="67"/>
      <c r="FM38" s="67"/>
      <c r="FN38" s="67"/>
      <c r="FO38" s="67"/>
      <c r="FP38" s="67"/>
      <c r="FQ38" s="67"/>
      <c r="FR38" s="67"/>
      <c r="FS38" s="67"/>
      <c r="FT38" s="67"/>
      <c r="FU38" s="67"/>
      <c r="FV38" s="67"/>
      <c r="FW38" s="67"/>
      <c r="FX38" s="67"/>
      <c r="FY38" s="67"/>
      <c r="FZ38" s="67"/>
      <c r="GA38" s="67"/>
      <c r="GB38" s="67"/>
      <c r="GC38" s="67"/>
      <c r="GD38" s="67"/>
      <c r="GE38" s="67"/>
      <c r="GF38" s="67"/>
      <c r="GG38" s="67"/>
    </row>
    <row r="39" spans="1:189" x14ac:dyDescent="0.25">
      <c r="A39" s="39" t="str">
        <f>IF(B39&lt;&gt;"",Übersicht!A36,"")</f>
        <v/>
      </c>
      <c r="B39" s="39" t="str">
        <f>IF(Übersicht!C36&lt;&gt;"",Übersicht!C36,"")</f>
        <v/>
      </c>
      <c r="C39" s="32" t="str">
        <f t="shared" si="2"/>
        <v/>
      </c>
      <c r="D39" s="46" t="str">
        <f t="shared" si="3"/>
        <v/>
      </c>
      <c r="E39" s="32" t="str">
        <f t="shared" si="4"/>
        <v/>
      </c>
      <c r="F39" s="46" t="str">
        <f t="shared" si="5"/>
        <v/>
      </c>
      <c r="G39" s="47" t="str">
        <f t="shared" si="0"/>
        <v/>
      </c>
      <c r="H39" s="38" t="str">
        <f t="shared" si="6"/>
        <v/>
      </c>
      <c r="I39" s="38" t="str">
        <f t="shared" si="1"/>
        <v/>
      </c>
      <c r="J39" s="39" t="str">
        <f t="shared" si="7"/>
        <v/>
      </c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67"/>
      <c r="AF39" s="67"/>
      <c r="AG39" s="67"/>
      <c r="AH39" s="67"/>
      <c r="AI39" s="67"/>
      <c r="AJ39" s="67"/>
      <c r="AK39" s="67"/>
      <c r="AL39" s="67"/>
      <c r="AM39" s="67"/>
      <c r="AN39" s="67"/>
      <c r="AO39" s="67"/>
      <c r="AP39" s="67"/>
      <c r="AQ39" s="67"/>
      <c r="AR39" s="67"/>
      <c r="AS39" s="67"/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/>
      <c r="BH39" s="67"/>
      <c r="BI39" s="67"/>
      <c r="BJ39" s="67"/>
      <c r="BK39" s="67"/>
      <c r="BL39" s="67"/>
      <c r="BM39" s="67"/>
      <c r="BN39" s="67"/>
      <c r="BO39" s="67"/>
      <c r="BP39" s="67"/>
      <c r="BQ39" s="67"/>
      <c r="BR39" s="67"/>
      <c r="BS39" s="67"/>
      <c r="BT39" s="67"/>
      <c r="BU39" s="67"/>
      <c r="BV39" s="67"/>
      <c r="BW39" s="67"/>
      <c r="BX39" s="67"/>
      <c r="BY39" s="67"/>
      <c r="BZ39" s="67"/>
      <c r="CA39" s="67"/>
      <c r="CB39" s="67"/>
      <c r="CC39" s="67"/>
      <c r="CD39" s="67"/>
      <c r="CE39" s="67"/>
      <c r="CF39" s="67"/>
      <c r="CG39" s="67"/>
      <c r="CH39" s="67"/>
      <c r="CI39" s="67"/>
      <c r="CJ39" s="67"/>
      <c r="CK39" s="67"/>
      <c r="CL39" s="67"/>
      <c r="CM39" s="67"/>
      <c r="CN39" s="67"/>
      <c r="CO39" s="67"/>
      <c r="CP39" s="67"/>
      <c r="CQ39" s="67"/>
      <c r="CR39" s="67"/>
      <c r="CS39" s="67"/>
      <c r="CT39" s="67"/>
      <c r="CU39" s="67"/>
      <c r="CV39" s="67"/>
      <c r="CW39" s="67"/>
      <c r="CX39" s="67"/>
      <c r="CY39" s="67"/>
      <c r="CZ39" s="67"/>
      <c r="DA39" s="67"/>
      <c r="DB39" s="67"/>
      <c r="DC39" s="67"/>
      <c r="DD39" s="67"/>
      <c r="DE39" s="67"/>
      <c r="DF39" s="67"/>
      <c r="DG39" s="67"/>
      <c r="DH39" s="67"/>
      <c r="DI39" s="67"/>
      <c r="DJ39" s="67"/>
      <c r="DK39" s="67"/>
      <c r="DL39" s="67"/>
      <c r="DM39" s="67"/>
      <c r="DN39" s="67"/>
      <c r="DO39" s="67"/>
      <c r="DP39" s="67"/>
      <c r="DQ39" s="67"/>
      <c r="DR39" s="67"/>
      <c r="DS39" s="67"/>
      <c r="DT39" s="67"/>
      <c r="DU39" s="67"/>
      <c r="DV39" s="67"/>
      <c r="DW39" s="67"/>
      <c r="DX39" s="67"/>
      <c r="DY39" s="67"/>
      <c r="DZ39" s="67"/>
      <c r="EA39" s="67"/>
      <c r="EB39" s="67"/>
      <c r="EC39" s="67"/>
      <c r="ED39" s="67"/>
      <c r="EE39" s="67"/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/>
      <c r="EW39" s="67"/>
      <c r="EX39" s="67"/>
      <c r="EY39" s="67"/>
      <c r="EZ39" s="67"/>
      <c r="FA39" s="67"/>
      <c r="FB39" s="67"/>
      <c r="FC39" s="67"/>
      <c r="FD39" s="67"/>
      <c r="FE39" s="67"/>
      <c r="FF39" s="67"/>
      <c r="FG39" s="67"/>
      <c r="FH39" s="67"/>
      <c r="FI39" s="67"/>
      <c r="FJ39" s="67"/>
      <c r="FK39" s="67"/>
      <c r="FL39" s="67"/>
      <c r="FM39" s="67"/>
      <c r="FN39" s="67"/>
      <c r="FO39" s="67"/>
      <c r="FP39" s="67"/>
      <c r="FQ39" s="67"/>
      <c r="FR39" s="67"/>
      <c r="FS39" s="67"/>
      <c r="FT39" s="67"/>
      <c r="FU39" s="67"/>
      <c r="FV39" s="67"/>
      <c r="FW39" s="67"/>
      <c r="FX39" s="67"/>
      <c r="FY39" s="67"/>
      <c r="FZ39" s="67"/>
      <c r="GA39" s="67"/>
      <c r="GB39" s="67"/>
      <c r="GC39" s="67"/>
      <c r="GD39" s="67"/>
      <c r="GE39" s="67"/>
      <c r="GF39" s="67"/>
      <c r="GG39" s="67"/>
    </row>
    <row r="40" spans="1:189" x14ac:dyDescent="0.25">
      <c r="A40" s="39" t="str">
        <f>IF(B40&lt;&gt;"",Übersicht!A37,"")</f>
        <v/>
      </c>
      <c r="B40" s="39" t="str">
        <f>IF(Übersicht!C37&lt;&gt;"",Übersicht!C37,"")</f>
        <v/>
      </c>
      <c r="C40" s="32" t="str">
        <f t="shared" si="2"/>
        <v/>
      </c>
      <c r="D40" s="46" t="str">
        <f t="shared" si="3"/>
        <v/>
      </c>
      <c r="E40" s="32" t="str">
        <f t="shared" si="4"/>
        <v/>
      </c>
      <c r="F40" s="46" t="str">
        <f t="shared" si="5"/>
        <v/>
      </c>
      <c r="G40" s="47" t="str">
        <f t="shared" si="0"/>
        <v/>
      </c>
      <c r="H40" s="38" t="str">
        <f t="shared" si="6"/>
        <v/>
      </c>
      <c r="I40" s="38" t="str">
        <f t="shared" si="1"/>
        <v/>
      </c>
      <c r="J40" s="39" t="str">
        <f t="shared" si="7"/>
        <v/>
      </c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67"/>
      <c r="AG40" s="67"/>
      <c r="AH40" s="67"/>
      <c r="AI40" s="67"/>
      <c r="AJ40" s="67"/>
      <c r="AK40" s="67"/>
      <c r="AL40" s="67"/>
      <c r="AM40" s="67"/>
      <c r="AN40" s="67"/>
      <c r="AO40" s="67"/>
      <c r="AP40" s="67"/>
      <c r="AQ40" s="67"/>
      <c r="AR40" s="67"/>
      <c r="AS40" s="67"/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/>
      <c r="BH40" s="67"/>
      <c r="BI40" s="67"/>
      <c r="BJ40" s="67"/>
      <c r="BK40" s="67"/>
      <c r="BL40" s="67"/>
      <c r="BM40" s="67"/>
      <c r="BN40" s="67"/>
      <c r="BO40" s="67"/>
      <c r="BP40" s="67"/>
      <c r="BQ40" s="67"/>
      <c r="BR40" s="67"/>
      <c r="BS40" s="67"/>
      <c r="BT40" s="67"/>
      <c r="BU40" s="67"/>
      <c r="BV40" s="67"/>
      <c r="BW40" s="67"/>
      <c r="BX40" s="67"/>
      <c r="BY40" s="67"/>
      <c r="BZ40" s="67"/>
      <c r="CA40" s="67"/>
      <c r="CB40" s="67"/>
      <c r="CC40" s="67"/>
      <c r="CD40" s="67"/>
      <c r="CE40" s="67"/>
      <c r="CF40" s="67"/>
      <c r="CG40" s="67"/>
      <c r="CH40" s="67"/>
      <c r="CI40" s="67"/>
      <c r="CJ40" s="67"/>
      <c r="CK40" s="67"/>
      <c r="CL40" s="67"/>
      <c r="CM40" s="67"/>
      <c r="CN40" s="67"/>
      <c r="CO40" s="67"/>
      <c r="CP40" s="67"/>
      <c r="CQ40" s="67"/>
      <c r="CR40" s="67"/>
      <c r="CS40" s="67"/>
      <c r="CT40" s="67"/>
      <c r="CU40" s="67"/>
      <c r="CV40" s="67"/>
      <c r="CW40" s="67"/>
      <c r="CX40" s="67"/>
      <c r="CY40" s="67"/>
      <c r="CZ40" s="67"/>
      <c r="DA40" s="67"/>
      <c r="DB40" s="67"/>
      <c r="DC40" s="67"/>
      <c r="DD40" s="67"/>
      <c r="DE40" s="67"/>
      <c r="DF40" s="67"/>
      <c r="DG40" s="67"/>
      <c r="DH40" s="67"/>
      <c r="DI40" s="67"/>
      <c r="DJ40" s="67"/>
      <c r="DK40" s="67"/>
      <c r="DL40" s="67"/>
      <c r="DM40" s="67"/>
      <c r="DN40" s="67"/>
      <c r="DO40" s="67"/>
      <c r="DP40" s="67"/>
      <c r="DQ40" s="67"/>
      <c r="DR40" s="67"/>
      <c r="DS40" s="67"/>
      <c r="DT40" s="67"/>
      <c r="DU40" s="67"/>
      <c r="DV40" s="67"/>
      <c r="DW40" s="67"/>
      <c r="DX40" s="67"/>
      <c r="DY40" s="67"/>
      <c r="DZ40" s="67"/>
      <c r="EA40" s="67"/>
      <c r="EB40" s="67"/>
      <c r="EC40" s="67"/>
      <c r="ED40" s="67"/>
      <c r="EE40" s="67"/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/>
      <c r="EW40" s="67"/>
      <c r="EX40" s="67"/>
      <c r="EY40" s="67"/>
      <c r="EZ40" s="67"/>
      <c r="FA40" s="67"/>
      <c r="FB40" s="67"/>
      <c r="FC40" s="67"/>
      <c r="FD40" s="67"/>
      <c r="FE40" s="67"/>
      <c r="FF40" s="67"/>
      <c r="FG40" s="67"/>
      <c r="FH40" s="67"/>
      <c r="FI40" s="67"/>
      <c r="FJ40" s="67"/>
      <c r="FK40" s="67"/>
      <c r="FL40" s="67"/>
      <c r="FM40" s="67"/>
      <c r="FN40" s="67"/>
      <c r="FO40" s="67"/>
      <c r="FP40" s="67"/>
      <c r="FQ40" s="67"/>
      <c r="FR40" s="67"/>
      <c r="FS40" s="67"/>
      <c r="FT40" s="67"/>
      <c r="FU40" s="67"/>
      <c r="FV40" s="67"/>
      <c r="FW40" s="67"/>
      <c r="FX40" s="67"/>
      <c r="FY40" s="67"/>
      <c r="FZ40" s="67"/>
      <c r="GA40" s="67"/>
      <c r="GB40" s="67"/>
      <c r="GC40" s="67"/>
      <c r="GD40" s="67"/>
      <c r="GE40" s="67"/>
      <c r="GF40" s="67"/>
      <c r="GG40" s="67"/>
    </row>
    <row r="41" spans="1:189" x14ac:dyDescent="0.25">
      <c r="A41" s="39" t="str">
        <f>IF(B41&lt;&gt;"",Übersicht!A38,"")</f>
        <v/>
      </c>
      <c r="B41" s="39" t="str">
        <f>IF(Übersicht!C38&lt;&gt;"",Übersicht!C38,"")</f>
        <v/>
      </c>
      <c r="C41" s="32" t="str">
        <f t="shared" si="2"/>
        <v/>
      </c>
      <c r="D41" s="46" t="str">
        <f t="shared" si="3"/>
        <v/>
      </c>
      <c r="E41" s="32" t="str">
        <f t="shared" si="4"/>
        <v/>
      </c>
      <c r="F41" s="46" t="str">
        <f t="shared" si="5"/>
        <v/>
      </c>
      <c r="G41" s="47" t="str">
        <f t="shared" si="0"/>
        <v/>
      </c>
      <c r="H41" s="38" t="str">
        <f t="shared" si="6"/>
        <v/>
      </c>
      <c r="I41" s="38" t="str">
        <f t="shared" si="1"/>
        <v/>
      </c>
      <c r="J41" s="39" t="str">
        <f t="shared" si="7"/>
        <v/>
      </c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67"/>
      <c r="AG41" s="67"/>
      <c r="AH41" s="67"/>
      <c r="AI41" s="67"/>
      <c r="AJ41" s="67"/>
      <c r="AK41" s="67"/>
      <c r="AL41" s="67"/>
      <c r="AM41" s="67"/>
      <c r="AN41" s="67"/>
      <c r="AO41" s="67"/>
      <c r="AP41" s="67"/>
      <c r="AQ41" s="67"/>
      <c r="AR41" s="67"/>
      <c r="AS41" s="67"/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/>
      <c r="BH41" s="67"/>
      <c r="BI41" s="67"/>
      <c r="BJ41" s="67"/>
      <c r="BK41" s="67"/>
      <c r="BL41" s="67"/>
      <c r="BM41" s="67"/>
      <c r="BN41" s="67"/>
      <c r="BO41" s="67"/>
      <c r="BP41" s="67"/>
      <c r="BQ41" s="67"/>
      <c r="BR41" s="67"/>
      <c r="BS41" s="67"/>
      <c r="BT41" s="67"/>
      <c r="BU41" s="67"/>
      <c r="BV41" s="67"/>
      <c r="BW41" s="67"/>
      <c r="BX41" s="67"/>
      <c r="BY41" s="67"/>
      <c r="BZ41" s="67"/>
      <c r="CA41" s="67"/>
      <c r="CB41" s="67"/>
      <c r="CC41" s="67"/>
      <c r="CD41" s="67"/>
      <c r="CE41" s="67"/>
      <c r="CF41" s="67"/>
      <c r="CG41" s="67"/>
      <c r="CH41" s="67"/>
      <c r="CI41" s="67"/>
      <c r="CJ41" s="67"/>
      <c r="CK41" s="67"/>
      <c r="CL41" s="67"/>
      <c r="CM41" s="67"/>
      <c r="CN41" s="67"/>
      <c r="CO41" s="67"/>
      <c r="CP41" s="67"/>
      <c r="CQ41" s="67"/>
      <c r="CR41" s="67"/>
      <c r="CS41" s="67"/>
      <c r="CT41" s="67"/>
      <c r="CU41" s="67"/>
      <c r="CV41" s="67"/>
      <c r="CW41" s="67"/>
      <c r="CX41" s="67"/>
      <c r="CY41" s="67"/>
      <c r="CZ41" s="67"/>
      <c r="DA41" s="67"/>
      <c r="DB41" s="67"/>
      <c r="DC41" s="67"/>
      <c r="DD41" s="67"/>
      <c r="DE41" s="67"/>
      <c r="DF41" s="67"/>
      <c r="DG41" s="67"/>
      <c r="DH41" s="67"/>
      <c r="DI41" s="67"/>
      <c r="DJ41" s="67"/>
      <c r="DK41" s="67"/>
      <c r="DL41" s="67"/>
      <c r="DM41" s="67"/>
      <c r="DN41" s="67"/>
      <c r="DO41" s="67"/>
      <c r="DP41" s="67"/>
      <c r="DQ41" s="67"/>
      <c r="DR41" s="67"/>
      <c r="DS41" s="67"/>
      <c r="DT41" s="67"/>
      <c r="DU41" s="67"/>
      <c r="DV41" s="67"/>
      <c r="DW41" s="67"/>
      <c r="DX41" s="67"/>
      <c r="DY41" s="67"/>
      <c r="DZ41" s="67"/>
      <c r="EA41" s="67"/>
      <c r="EB41" s="67"/>
      <c r="EC41" s="67"/>
      <c r="ED41" s="67"/>
      <c r="EE41" s="67"/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/>
      <c r="EW41" s="67"/>
      <c r="EX41" s="67"/>
      <c r="EY41" s="67"/>
      <c r="EZ41" s="67"/>
      <c r="FA41" s="67"/>
      <c r="FB41" s="67"/>
      <c r="FC41" s="67"/>
      <c r="FD41" s="67"/>
      <c r="FE41" s="67"/>
      <c r="FF41" s="67"/>
      <c r="FG41" s="67"/>
      <c r="FH41" s="67"/>
      <c r="FI41" s="67"/>
      <c r="FJ41" s="67"/>
      <c r="FK41" s="67"/>
      <c r="FL41" s="67"/>
      <c r="FM41" s="67"/>
      <c r="FN41" s="67"/>
      <c r="FO41" s="67"/>
      <c r="FP41" s="67"/>
      <c r="FQ41" s="67"/>
      <c r="FR41" s="67"/>
      <c r="FS41" s="67"/>
      <c r="FT41" s="67"/>
      <c r="FU41" s="67"/>
      <c r="FV41" s="67"/>
      <c r="FW41" s="67"/>
      <c r="FX41" s="67"/>
      <c r="FY41" s="67"/>
      <c r="FZ41" s="67"/>
      <c r="GA41" s="67"/>
      <c r="GB41" s="67"/>
      <c r="GC41" s="67"/>
      <c r="GD41" s="67"/>
      <c r="GE41" s="67"/>
      <c r="GF41" s="67"/>
      <c r="GG41" s="67"/>
    </row>
    <row r="42" spans="1:189" x14ac:dyDescent="0.25">
      <c r="A42" s="39" t="str">
        <f>IF(B42&lt;&gt;"",Übersicht!A39,"")</f>
        <v/>
      </c>
      <c r="B42" s="39" t="str">
        <f>IF(Übersicht!C39&lt;&gt;"",Übersicht!C39,"")</f>
        <v/>
      </c>
      <c r="C42" s="32" t="str">
        <f t="shared" si="2"/>
        <v/>
      </c>
      <c r="D42" s="46" t="str">
        <f t="shared" si="3"/>
        <v/>
      </c>
      <c r="E42" s="32" t="str">
        <f t="shared" si="4"/>
        <v/>
      </c>
      <c r="F42" s="46" t="str">
        <f t="shared" si="5"/>
        <v/>
      </c>
      <c r="G42" s="47" t="str">
        <f t="shared" si="0"/>
        <v/>
      </c>
      <c r="H42" s="38" t="str">
        <f t="shared" si="6"/>
        <v/>
      </c>
      <c r="I42" s="38" t="str">
        <f t="shared" si="1"/>
        <v/>
      </c>
      <c r="J42" s="39" t="str">
        <f t="shared" si="7"/>
        <v/>
      </c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67"/>
      <c r="AG42" s="67"/>
      <c r="AH42" s="67"/>
      <c r="AI42" s="67"/>
      <c r="AJ42" s="67"/>
      <c r="AK42" s="67"/>
      <c r="AL42" s="67"/>
      <c r="AM42" s="67"/>
      <c r="AN42" s="67"/>
      <c r="AO42" s="67"/>
      <c r="AP42" s="67"/>
      <c r="AQ42" s="67"/>
      <c r="AR42" s="67"/>
      <c r="AS42" s="67"/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/>
      <c r="BH42" s="67"/>
      <c r="BI42" s="67"/>
      <c r="BJ42" s="67"/>
      <c r="BK42" s="67"/>
      <c r="BL42" s="67"/>
      <c r="BM42" s="67"/>
      <c r="BN42" s="67"/>
      <c r="BO42" s="67"/>
      <c r="BP42" s="67"/>
      <c r="BQ42" s="67"/>
      <c r="BR42" s="67"/>
      <c r="BS42" s="67"/>
      <c r="BT42" s="67"/>
      <c r="BU42" s="67"/>
      <c r="BV42" s="67"/>
      <c r="BW42" s="67"/>
      <c r="BX42" s="67"/>
      <c r="BY42" s="67"/>
      <c r="BZ42" s="67"/>
      <c r="CA42" s="67"/>
      <c r="CB42" s="67"/>
      <c r="CC42" s="67"/>
      <c r="CD42" s="67"/>
      <c r="CE42" s="67"/>
      <c r="CF42" s="67"/>
      <c r="CG42" s="67"/>
      <c r="CH42" s="67"/>
      <c r="CI42" s="67"/>
      <c r="CJ42" s="67"/>
      <c r="CK42" s="67"/>
      <c r="CL42" s="67"/>
      <c r="CM42" s="67"/>
      <c r="CN42" s="67"/>
      <c r="CO42" s="67"/>
      <c r="CP42" s="67"/>
      <c r="CQ42" s="67"/>
      <c r="CR42" s="67"/>
      <c r="CS42" s="67"/>
      <c r="CT42" s="67"/>
      <c r="CU42" s="67"/>
      <c r="CV42" s="67"/>
      <c r="CW42" s="67"/>
      <c r="CX42" s="67"/>
      <c r="CY42" s="67"/>
      <c r="CZ42" s="67"/>
      <c r="DA42" s="67"/>
      <c r="DB42" s="67"/>
      <c r="DC42" s="67"/>
      <c r="DD42" s="67"/>
      <c r="DE42" s="67"/>
      <c r="DF42" s="67"/>
      <c r="DG42" s="67"/>
      <c r="DH42" s="67"/>
      <c r="DI42" s="67"/>
      <c r="DJ42" s="67"/>
      <c r="DK42" s="67"/>
      <c r="DL42" s="67"/>
      <c r="DM42" s="67"/>
      <c r="DN42" s="67"/>
      <c r="DO42" s="67"/>
      <c r="DP42" s="67"/>
      <c r="DQ42" s="67"/>
      <c r="DR42" s="67"/>
      <c r="DS42" s="67"/>
      <c r="DT42" s="67"/>
      <c r="DU42" s="67"/>
      <c r="DV42" s="67"/>
      <c r="DW42" s="67"/>
      <c r="DX42" s="67"/>
      <c r="DY42" s="67"/>
      <c r="DZ42" s="67"/>
      <c r="EA42" s="67"/>
      <c r="EB42" s="67"/>
      <c r="EC42" s="67"/>
      <c r="ED42" s="67"/>
      <c r="EE42" s="67"/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/>
      <c r="EW42" s="67"/>
      <c r="EX42" s="67"/>
      <c r="EY42" s="67"/>
      <c r="EZ42" s="67"/>
      <c r="FA42" s="67"/>
      <c r="FB42" s="67"/>
      <c r="FC42" s="67"/>
      <c r="FD42" s="67"/>
      <c r="FE42" s="67"/>
      <c r="FF42" s="67"/>
      <c r="FG42" s="67"/>
      <c r="FH42" s="67"/>
      <c r="FI42" s="67"/>
      <c r="FJ42" s="67"/>
      <c r="FK42" s="67"/>
      <c r="FL42" s="67"/>
      <c r="FM42" s="67"/>
      <c r="FN42" s="67"/>
      <c r="FO42" s="67"/>
      <c r="FP42" s="67"/>
      <c r="FQ42" s="67"/>
      <c r="FR42" s="67"/>
      <c r="FS42" s="67"/>
      <c r="FT42" s="67"/>
      <c r="FU42" s="67"/>
      <c r="FV42" s="67"/>
      <c r="FW42" s="67"/>
      <c r="FX42" s="67"/>
      <c r="FY42" s="67"/>
      <c r="FZ42" s="67"/>
      <c r="GA42" s="67"/>
      <c r="GB42" s="67"/>
      <c r="GC42" s="67"/>
      <c r="GD42" s="67"/>
      <c r="GE42" s="67"/>
      <c r="GF42" s="67"/>
      <c r="GG42" s="67"/>
    </row>
    <row r="43" spans="1:189" x14ac:dyDescent="0.25">
      <c r="A43" s="39" t="str">
        <f>IF(B43&lt;&gt;"",Übersicht!A40,"")</f>
        <v/>
      </c>
      <c r="B43" s="39" t="str">
        <f>IF(Übersicht!C40&lt;&gt;"",Übersicht!C40,"")</f>
        <v/>
      </c>
      <c r="C43" s="32" t="str">
        <f t="shared" si="2"/>
        <v/>
      </c>
      <c r="D43" s="46" t="str">
        <f t="shared" si="3"/>
        <v/>
      </c>
      <c r="E43" s="32" t="str">
        <f t="shared" si="4"/>
        <v/>
      </c>
      <c r="F43" s="46" t="str">
        <f t="shared" si="5"/>
        <v/>
      </c>
      <c r="G43" s="47" t="str">
        <f t="shared" si="0"/>
        <v/>
      </c>
      <c r="H43" s="38" t="str">
        <f t="shared" si="6"/>
        <v/>
      </c>
      <c r="I43" s="38" t="str">
        <f t="shared" si="1"/>
        <v/>
      </c>
      <c r="J43" s="39" t="str">
        <f t="shared" si="7"/>
        <v/>
      </c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67"/>
      <c r="AG43" s="67"/>
      <c r="AH43" s="67"/>
      <c r="AI43" s="67"/>
      <c r="AJ43" s="67"/>
      <c r="AK43" s="67"/>
      <c r="AL43" s="67"/>
      <c r="AM43" s="67"/>
      <c r="AN43" s="67"/>
      <c r="AO43" s="67"/>
      <c r="AP43" s="67"/>
      <c r="AQ43" s="67"/>
      <c r="AR43" s="67"/>
      <c r="AS43" s="67"/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/>
      <c r="BH43" s="67"/>
      <c r="BI43" s="67"/>
      <c r="BJ43" s="67"/>
      <c r="BK43" s="67"/>
      <c r="BL43" s="67"/>
      <c r="BM43" s="67"/>
      <c r="BN43" s="67"/>
      <c r="BO43" s="67"/>
      <c r="BP43" s="67"/>
      <c r="BQ43" s="67"/>
      <c r="BR43" s="67"/>
      <c r="BS43" s="67"/>
      <c r="BT43" s="67"/>
      <c r="BU43" s="67"/>
      <c r="BV43" s="67"/>
      <c r="BW43" s="67"/>
      <c r="BX43" s="67"/>
      <c r="BY43" s="67"/>
      <c r="BZ43" s="67"/>
      <c r="CA43" s="67"/>
      <c r="CB43" s="67"/>
      <c r="CC43" s="67"/>
      <c r="CD43" s="67"/>
      <c r="CE43" s="67"/>
      <c r="CF43" s="67"/>
      <c r="CG43" s="67"/>
      <c r="CH43" s="67"/>
      <c r="CI43" s="67"/>
      <c r="CJ43" s="67"/>
      <c r="CK43" s="67"/>
      <c r="CL43" s="67"/>
      <c r="CM43" s="67"/>
      <c r="CN43" s="67"/>
      <c r="CO43" s="67"/>
      <c r="CP43" s="67"/>
      <c r="CQ43" s="67"/>
      <c r="CR43" s="67"/>
      <c r="CS43" s="67"/>
      <c r="CT43" s="67"/>
      <c r="CU43" s="67"/>
      <c r="CV43" s="67"/>
      <c r="CW43" s="67"/>
      <c r="CX43" s="67"/>
      <c r="CY43" s="67"/>
      <c r="CZ43" s="67"/>
      <c r="DA43" s="67"/>
      <c r="DB43" s="67"/>
      <c r="DC43" s="67"/>
      <c r="DD43" s="67"/>
      <c r="DE43" s="67"/>
      <c r="DF43" s="67"/>
      <c r="DG43" s="67"/>
      <c r="DH43" s="67"/>
      <c r="DI43" s="67"/>
      <c r="DJ43" s="67"/>
      <c r="DK43" s="67"/>
      <c r="DL43" s="67"/>
      <c r="DM43" s="67"/>
      <c r="DN43" s="67"/>
      <c r="DO43" s="67"/>
      <c r="DP43" s="67"/>
      <c r="DQ43" s="67"/>
      <c r="DR43" s="67"/>
      <c r="DS43" s="67"/>
      <c r="DT43" s="67"/>
      <c r="DU43" s="67"/>
      <c r="DV43" s="67"/>
      <c r="DW43" s="67"/>
      <c r="DX43" s="67"/>
      <c r="DY43" s="67"/>
      <c r="DZ43" s="67"/>
      <c r="EA43" s="67"/>
      <c r="EB43" s="67"/>
      <c r="EC43" s="67"/>
      <c r="ED43" s="67"/>
      <c r="EE43" s="67"/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/>
      <c r="EW43" s="67"/>
      <c r="EX43" s="67"/>
      <c r="EY43" s="67"/>
      <c r="EZ43" s="67"/>
      <c r="FA43" s="67"/>
      <c r="FB43" s="67"/>
      <c r="FC43" s="67"/>
      <c r="FD43" s="67"/>
      <c r="FE43" s="67"/>
      <c r="FF43" s="67"/>
      <c r="FG43" s="67"/>
      <c r="FH43" s="67"/>
      <c r="FI43" s="67"/>
      <c r="FJ43" s="67"/>
      <c r="FK43" s="67"/>
      <c r="FL43" s="67"/>
      <c r="FM43" s="67"/>
      <c r="FN43" s="67"/>
      <c r="FO43" s="67"/>
      <c r="FP43" s="67"/>
      <c r="FQ43" s="67"/>
      <c r="FR43" s="67"/>
      <c r="FS43" s="67"/>
      <c r="FT43" s="67"/>
      <c r="FU43" s="67"/>
      <c r="FV43" s="67"/>
      <c r="FW43" s="67"/>
      <c r="FX43" s="67"/>
      <c r="FY43" s="67"/>
      <c r="FZ43" s="67"/>
      <c r="GA43" s="67"/>
      <c r="GB43" s="67"/>
      <c r="GC43" s="67"/>
      <c r="GD43" s="67"/>
      <c r="GE43" s="67"/>
      <c r="GF43" s="67"/>
      <c r="GG43" s="67"/>
    </row>
    <row r="44" spans="1:189" x14ac:dyDescent="0.25">
      <c r="A44" s="39"/>
      <c r="B44" s="39"/>
      <c r="C44" s="32" t="str">
        <f t="shared" si="2"/>
        <v/>
      </c>
      <c r="D44" s="46" t="str">
        <f t="shared" si="3"/>
        <v/>
      </c>
      <c r="E44" s="32" t="str">
        <f t="shared" si="4"/>
        <v/>
      </c>
      <c r="F44" s="46" t="str">
        <f t="shared" si="5"/>
        <v/>
      </c>
      <c r="G44" s="47" t="str">
        <f t="shared" si="0"/>
        <v/>
      </c>
      <c r="H44" s="38" t="str">
        <f t="shared" si="6"/>
        <v/>
      </c>
      <c r="I44" s="38" t="str">
        <f t="shared" si="1"/>
        <v/>
      </c>
      <c r="J44" s="39" t="str">
        <f t="shared" si="7"/>
        <v/>
      </c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67"/>
      <c r="AG44" s="67"/>
      <c r="AH44" s="67"/>
      <c r="AI44" s="67"/>
      <c r="AJ44" s="67"/>
      <c r="AK44" s="67"/>
      <c r="AL44" s="67"/>
      <c r="AM44" s="67"/>
      <c r="AN44" s="67"/>
      <c r="AO44" s="67"/>
      <c r="AP44" s="67"/>
      <c r="AQ44" s="67"/>
      <c r="AR44" s="67"/>
      <c r="AS44" s="67"/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/>
      <c r="BH44" s="67"/>
      <c r="BI44" s="67"/>
      <c r="BJ44" s="67"/>
      <c r="BK44" s="67"/>
      <c r="BL44" s="67"/>
      <c r="BM44" s="67"/>
      <c r="BN44" s="67"/>
      <c r="BO44" s="67"/>
      <c r="BP44" s="67"/>
      <c r="BQ44" s="67"/>
      <c r="BR44" s="67"/>
      <c r="BS44" s="67"/>
      <c r="BT44" s="67"/>
      <c r="BU44" s="67"/>
      <c r="BV44" s="67"/>
      <c r="BW44" s="67"/>
      <c r="BX44" s="67"/>
      <c r="BY44" s="67"/>
      <c r="BZ44" s="67"/>
      <c r="CA44" s="67"/>
      <c r="CB44" s="67"/>
      <c r="CC44" s="67"/>
      <c r="CD44" s="67"/>
      <c r="CE44" s="67"/>
      <c r="CF44" s="67"/>
      <c r="CG44" s="67"/>
      <c r="CH44" s="67"/>
      <c r="CI44" s="67"/>
      <c r="CJ44" s="67"/>
      <c r="CK44" s="67"/>
      <c r="CL44" s="67"/>
      <c r="CM44" s="67"/>
      <c r="CN44" s="67"/>
      <c r="CO44" s="67"/>
      <c r="CP44" s="67"/>
      <c r="CQ44" s="67"/>
      <c r="CR44" s="67"/>
      <c r="CS44" s="67"/>
      <c r="CT44" s="67"/>
      <c r="CU44" s="67"/>
      <c r="CV44" s="67"/>
      <c r="CW44" s="67"/>
      <c r="CX44" s="67"/>
      <c r="CY44" s="67"/>
      <c r="CZ44" s="67"/>
      <c r="DA44" s="67"/>
      <c r="DB44" s="67"/>
      <c r="DC44" s="67"/>
      <c r="DD44" s="67"/>
      <c r="DE44" s="67"/>
      <c r="DF44" s="67"/>
      <c r="DG44" s="67"/>
      <c r="DH44" s="67"/>
      <c r="DI44" s="67"/>
      <c r="DJ44" s="67"/>
      <c r="DK44" s="67"/>
      <c r="DL44" s="67"/>
      <c r="DM44" s="67"/>
      <c r="DN44" s="67"/>
      <c r="DO44" s="67"/>
      <c r="DP44" s="67"/>
      <c r="DQ44" s="67"/>
      <c r="DR44" s="67"/>
      <c r="DS44" s="67"/>
      <c r="DT44" s="67"/>
      <c r="DU44" s="67"/>
      <c r="DV44" s="67"/>
      <c r="DW44" s="67"/>
      <c r="DX44" s="67"/>
      <c r="DY44" s="67"/>
      <c r="DZ44" s="67"/>
      <c r="EA44" s="67"/>
      <c r="EB44" s="67"/>
      <c r="EC44" s="67"/>
      <c r="ED44" s="67"/>
      <c r="EE44" s="67"/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/>
      <c r="EW44" s="67"/>
      <c r="EX44" s="67"/>
      <c r="EY44" s="67"/>
      <c r="EZ44" s="67"/>
      <c r="FA44" s="67"/>
      <c r="FB44" s="67"/>
      <c r="FC44" s="67"/>
      <c r="FD44" s="67"/>
      <c r="FE44" s="67"/>
      <c r="FF44" s="67"/>
      <c r="FG44" s="67"/>
      <c r="FH44" s="67"/>
      <c r="FI44" s="67"/>
      <c r="FJ44" s="67"/>
      <c r="FK44" s="67"/>
      <c r="FL44" s="67"/>
      <c r="FM44" s="67"/>
      <c r="FN44" s="67"/>
      <c r="FO44" s="67"/>
      <c r="FP44" s="67"/>
      <c r="FQ44" s="67"/>
      <c r="FR44" s="67"/>
      <c r="FS44" s="67"/>
      <c r="FT44" s="67"/>
      <c r="FU44" s="67"/>
      <c r="FV44" s="67"/>
      <c r="FW44" s="67"/>
      <c r="FX44" s="67"/>
      <c r="FY44" s="67"/>
      <c r="FZ44" s="67"/>
      <c r="GA44" s="67"/>
      <c r="GB44" s="67"/>
      <c r="GC44" s="67"/>
      <c r="GD44" s="67"/>
      <c r="GE44" s="67"/>
      <c r="GF44" s="67"/>
      <c r="GG44" s="67"/>
    </row>
    <row r="45" spans="1:189" x14ac:dyDescent="0.25">
      <c r="A45" s="39"/>
      <c r="B45" s="39"/>
      <c r="C45" s="32" t="str">
        <f t="shared" si="2"/>
        <v/>
      </c>
      <c r="D45" s="46" t="str">
        <f t="shared" si="3"/>
        <v/>
      </c>
      <c r="E45" s="32" t="str">
        <f t="shared" si="4"/>
        <v/>
      </c>
      <c r="F45" s="46" t="str">
        <f t="shared" si="5"/>
        <v/>
      </c>
      <c r="G45" s="47" t="str">
        <f t="shared" si="0"/>
        <v/>
      </c>
      <c r="H45" s="38" t="str">
        <f t="shared" si="6"/>
        <v/>
      </c>
      <c r="I45" s="38" t="str">
        <f t="shared" si="1"/>
        <v/>
      </c>
      <c r="J45" s="39" t="str">
        <f t="shared" si="7"/>
        <v/>
      </c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67"/>
      <c r="AG45" s="67"/>
      <c r="AH45" s="67"/>
      <c r="AI45" s="67"/>
      <c r="AJ45" s="67"/>
      <c r="AK45" s="67"/>
      <c r="AL45" s="67"/>
      <c r="AM45" s="67"/>
      <c r="AN45" s="67"/>
      <c r="AO45" s="67"/>
      <c r="AP45" s="67"/>
      <c r="AQ45" s="67"/>
      <c r="AR45" s="67"/>
      <c r="AS45" s="67"/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/>
      <c r="BH45" s="67"/>
      <c r="BI45" s="67"/>
      <c r="BJ45" s="67"/>
      <c r="BK45" s="67"/>
      <c r="BL45" s="67"/>
      <c r="BM45" s="67"/>
      <c r="BN45" s="67"/>
      <c r="BO45" s="67"/>
      <c r="BP45" s="67"/>
      <c r="BQ45" s="67"/>
      <c r="BR45" s="67"/>
      <c r="BS45" s="67"/>
      <c r="BT45" s="67"/>
      <c r="BU45" s="67"/>
      <c r="BV45" s="67"/>
      <c r="BW45" s="67"/>
      <c r="BX45" s="67"/>
      <c r="BY45" s="67"/>
      <c r="BZ45" s="67"/>
      <c r="CA45" s="67"/>
      <c r="CB45" s="67"/>
      <c r="CC45" s="67"/>
      <c r="CD45" s="67"/>
      <c r="CE45" s="67"/>
      <c r="CF45" s="67"/>
      <c r="CG45" s="67"/>
      <c r="CH45" s="67"/>
      <c r="CI45" s="67"/>
      <c r="CJ45" s="67"/>
      <c r="CK45" s="67"/>
      <c r="CL45" s="67"/>
      <c r="CM45" s="67"/>
      <c r="CN45" s="67"/>
      <c r="CO45" s="67"/>
      <c r="CP45" s="67"/>
      <c r="CQ45" s="67"/>
      <c r="CR45" s="67"/>
      <c r="CS45" s="67"/>
      <c r="CT45" s="67"/>
      <c r="CU45" s="67"/>
      <c r="CV45" s="67"/>
      <c r="CW45" s="67"/>
      <c r="CX45" s="67"/>
      <c r="CY45" s="67"/>
      <c r="CZ45" s="67"/>
      <c r="DA45" s="67"/>
      <c r="DB45" s="67"/>
      <c r="DC45" s="67"/>
      <c r="DD45" s="67"/>
      <c r="DE45" s="67"/>
      <c r="DF45" s="67"/>
      <c r="DG45" s="67"/>
      <c r="DH45" s="67"/>
      <c r="DI45" s="67"/>
      <c r="DJ45" s="67"/>
      <c r="DK45" s="67"/>
      <c r="DL45" s="67"/>
      <c r="DM45" s="67"/>
      <c r="DN45" s="67"/>
      <c r="DO45" s="67"/>
      <c r="DP45" s="67"/>
      <c r="DQ45" s="67"/>
      <c r="DR45" s="67"/>
      <c r="DS45" s="67"/>
      <c r="DT45" s="67"/>
      <c r="DU45" s="67"/>
      <c r="DV45" s="67"/>
      <c r="DW45" s="67"/>
      <c r="DX45" s="67"/>
      <c r="DY45" s="67"/>
      <c r="DZ45" s="67"/>
      <c r="EA45" s="67"/>
      <c r="EB45" s="67"/>
      <c r="EC45" s="67"/>
      <c r="ED45" s="67"/>
      <c r="EE45" s="67"/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/>
      <c r="EW45" s="67"/>
      <c r="EX45" s="67"/>
      <c r="EY45" s="67"/>
      <c r="EZ45" s="67"/>
      <c r="FA45" s="67"/>
      <c r="FB45" s="67"/>
      <c r="FC45" s="67"/>
      <c r="FD45" s="67"/>
      <c r="FE45" s="67"/>
      <c r="FF45" s="67"/>
      <c r="FG45" s="67"/>
      <c r="FH45" s="67"/>
      <c r="FI45" s="67"/>
      <c r="FJ45" s="67"/>
      <c r="FK45" s="67"/>
      <c r="FL45" s="67"/>
      <c r="FM45" s="67"/>
      <c r="FN45" s="67"/>
      <c r="FO45" s="67"/>
      <c r="FP45" s="67"/>
      <c r="FQ45" s="67"/>
      <c r="FR45" s="67"/>
      <c r="FS45" s="67"/>
      <c r="FT45" s="67"/>
      <c r="FU45" s="67"/>
      <c r="FV45" s="67"/>
      <c r="FW45" s="67"/>
      <c r="FX45" s="67"/>
      <c r="FY45" s="67"/>
      <c r="FZ45" s="67"/>
      <c r="GA45" s="67"/>
      <c r="GB45" s="67"/>
      <c r="GC45" s="67"/>
      <c r="GD45" s="67"/>
      <c r="GE45" s="67"/>
      <c r="GF45" s="67"/>
      <c r="GG45" s="67"/>
    </row>
    <row r="46" spans="1:189" x14ac:dyDescent="0.25">
      <c r="C46" s="1" t="str">
        <f t="shared" si="2"/>
        <v/>
      </c>
      <c r="D46" s="3" t="str">
        <f t="shared" si="3"/>
        <v/>
      </c>
      <c r="E46" s="1" t="str">
        <f t="shared" ref="E46" si="8">IFERROR(ROUND(F46,0),"")</f>
        <v/>
      </c>
      <c r="F46" s="3" t="str">
        <f t="shared" si="5"/>
        <v/>
      </c>
      <c r="G46" s="1" t="str">
        <f t="shared" si="0"/>
        <v/>
      </c>
      <c r="H46" s="5" t="str">
        <f>IFERROR(IF(B46&lt;&gt;"",COUNTIFS($K$11:$GG$11, "&lt;="&amp;$C$6, K46:GG46, "&lt;&gt;"),""),"")</f>
        <v/>
      </c>
      <c r="I46" s="5" t="str">
        <f t="shared" si="1"/>
        <v/>
      </c>
      <c r="J46" t="str">
        <f>IFERROR(IF(B46&lt;&gt;"",COUNTIFS($K$11:$GG$11, "&gt;"&amp;$C$6, K46:GG46, "&lt;&gt;"),""),"")</f>
        <v/>
      </c>
    </row>
  </sheetData>
  <sheetProtection sheet="1" objects="1" scenarios="1" formatColumns="0"/>
  <mergeCells count="2">
    <mergeCell ref="C5:D5"/>
    <mergeCell ref="C6:D6"/>
  </mergeCells>
  <conditionalFormatting sqref="A12:GG45">
    <cfRule type="expression" dxfId="27" priority="2">
      <formula>$B12=""</formula>
    </cfRule>
  </conditionalFormatting>
  <conditionalFormatting sqref="C12:F46">
    <cfRule type="colorScale" priority="9">
      <colorScale>
        <cfvo type="num" val="0"/>
        <cfvo type="num" val="2"/>
        <cfvo type="num" val="4"/>
        <color rgb="FFF8696B"/>
        <color rgb="FFFFEB84"/>
        <color rgb="FF63BE7B"/>
      </colorScale>
    </cfRule>
  </conditionalFormatting>
  <conditionalFormatting sqref="G11:H45 C11:D11">
    <cfRule type="expression" dxfId="26" priority="40">
      <formula>AND($C$5&gt;$C$6, C$11&lt;&gt;"")</formula>
    </cfRule>
  </conditionalFormatting>
  <conditionalFormatting sqref="I11:J45 E11:F11">
    <cfRule type="expression" dxfId="25" priority="42">
      <formula>AND($C$5&lt;=$C$6, C$11&lt;&gt;"")</formula>
    </cfRule>
  </conditionalFormatting>
  <conditionalFormatting sqref="K12:GG45">
    <cfRule type="cellIs" dxfId="24" priority="1" operator="equal">
      <formula>"k"</formula>
    </cfRule>
  </conditionalFormatting>
  <conditionalFormatting sqref="K12:GG46">
    <cfRule type="cellIs" dxfId="23" priority="10" operator="greaterThan">
      <formula>4</formula>
    </cfRule>
    <cfRule type="colorScale" priority="11">
      <colorScale>
        <cfvo type="num" val="0"/>
        <cfvo type="num" val="2"/>
        <cfvo type="num" val="4"/>
        <color rgb="FFF8696B"/>
        <color rgb="FFFFEB84"/>
        <color rgb="FF63BE7B"/>
      </colorScale>
    </cfRule>
  </conditionalFormatting>
  <conditionalFormatting sqref="K11:XFD11">
    <cfRule type="expression" dxfId="22" priority="44">
      <formula>AND($C$5&gt;$C$6, K$11&lt;&gt;"", K$11&lt;=$C$6)</formula>
    </cfRule>
    <cfRule type="expression" dxfId="21" priority="45">
      <formula>AND($C$5&lt;=$C$6, K$11&lt;&gt;"", K$11&gt;$C$6)</formula>
    </cfRule>
  </conditionalFormatting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42747-ED68-48AF-8ED9-98964B669207}">
  <dimension ref="A1:GG46"/>
  <sheetViews>
    <sheetView workbookViewId="0">
      <selection activeCell="C19" sqref="C19"/>
    </sheetView>
  </sheetViews>
  <sheetFormatPr baseColWidth="10" defaultRowHeight="15" outlineLevelCol="1" x14ac:dyDescent="0.25"/>
  <cols>
    <col min="2" max="2" width="25" customWidth="1"/>
    <col min="3" max="3" width="8.85546875" customWidth="1"/>
    <col min="4" max="4" width="9.85546875" bestFit="1" customWidth="1"/>
    <col min="5" max="5" width="7.42578125" customWidth="1"/>
    <col min="7" max="10" width="10.85546875" hidden="1" customWidth="1" outlineLevel="1"/>
    <col min="11" max="11" width="10.85546875" collapsed="1"/>
  </cols>
  <sheetData>
    <row r="1" spans="1:189" x14ac:dyDescent="0.25">
      <c r="A1" s="10"/>
      <c r="B1" s="11" t="s">
        <v>0</v>
      </c>
      <c r="C1" s="10" t="str">
        <f>Übersicht!C1</f>
        <v>2026/27</v>
      </c>
      <c r="D1" s="10"/>
      <c r="E1" s="10"/>
      <c r="F1" s="10"/>
      <c r="G1" s="7"/>
      <c r="H1" s="8"/>
      <c r="I1" s="8"/>
      <c r="J1" s="8"/>
      <c r="K1" s="8"/>
      <c r="L1" s="8"/>
      <c r="M1" s="7" t="s">
        <v>27</v>
      </c>
      <c r="N1" s="8" t="s">
        <v>48</v>
      </c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9"/>
    </row>
    <row r="2" spans="1:189" x14ac:dyDescent="0.25">
      <c r="A2" s="10"/>
      <c r="B2" s="11" t="s">
        <v>86</v>
      </c>
      <c r="C2" s="10" t="str">
        <f>Übersicht!C2</f>
        <v>M - 4a</v>
      </c>
      <c r="D2" s="10"/>
      <c r="E2" s="10"/>
      <c r="F2" s="10"/>
      <c r="G2" s="11"/>
      <c r="H2" s="12"/>
      <c r="I2" s="12"/>
      <c r="J2" s="12"/>
      <c r="K2" s="12"/>
      <c r="L2" s="12"/>
      <c r="M2" s="11" t="s">
        <v>28</v>
      </c>
      <c r="N2" s="12" t="s">
        <v>29</v>
      </c>
      <c r="O2" s="12" t="s">
        <v>30</v>
      </c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3"/>
    </row>
    <row r="3" spans="1:189" x14ac:dyDescent="0.25">
      <c r="A3" s="10"/>
      <c r="B3" s="11" t="s">
        <v>1</v>
      </c>
      <c r="C3" s="10" t="str">
        <f>Übersicht!C3</f>
        <v>Niklas Baumgärtler, Anna Maier</v>
      </c>
      <c r="D3" s="10"/>
      <c r="E3" s="10"/>
      <c r="F3" s="49" t="s">
        <v>49</v>
      </c>
      <c r="G3" s="11"/>
      <c r="H3" s="12"/>
      <c r="I3" s="12"/>
      <c r="J3" s="12"/>
      <c r="K3" s="12"/>
      <c r="L3" s="12"/>
      <c r="M3" s="11"/>
      <c r="N3" s="12" t="s">
        <v>31</v>
      </c>
      <c r="O3" s="12" t="s">
        <v>24</v>
      </c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3"/>
    </row>
    <row r="4" spans="1:189" x14ac:dyDescent="0.25">
      <c r="A4" s="10"/>
      <c r="B4" s="10"/>
      <c r="C4" s="10"/>
      <c r="D4" s="10"/>
      <c r="E4" s="10"/>
      <c r="F4" s="49" t="s">
        <v>50</v>
      </c>
      <c r="G4" s="11"/>
      <c r="H4" s="12"/>
      <c r="I4" s="12"/>
      <c r="J4" s="12"/>
      <c r="K4" s="12"/>
      <c r="L4" s="12"/>
      <c r="M4" s="11"/>
      <c r="N4" s="12" t="s">
        <v>32</v>
      </c>
      <c r="O4" s="12" t="s">
        <v>33</v>
      </c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3"/>
    </row>
    <row r="5" spans="1:189" x14ac:dyDescent="0.25">
      <c r="A5" s="10"/>
      <c r="B5" s="11" t="s">
        <v>47</v>
      </c>
      <c r="C5" s="71">
        <f ca="1">TODAY()</f>
        <v>46240</v>
      </c>
      <c r="D5" s="71"/>
      <c r="E5" s="10"/>
      <c r="F5" s="10"/>
      <c r="G5" s="11"/>
      <c r="H5" s="12"/>
      <c r="I5" s="12"/>
      <c r="J5" s="12"/>
      <c r="K5" s="12"/>
      <c r="L5" s="12"/>
      <c r="M5" s="11"/>
      <c r="N5" s="12" t="s">
        <v>34</v>
      </c>
      <c r="O5" s="12" t="s">
        <v>10</v>
      </c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3"/>
    </row>
    <row r="6" spans="1:189" x14ac:dyDescent="0.25">
      <c r="A6" s="10"/>
      <c r="B6" s="11" t="s">
        <v>25</v>
      </c>
      <c r="C6" s="71">
        <f>Übersicht!C4</f>
        <v>46429</v>
      </c>
      <c r="D6" s="71"/>
      <c r="E6" s="10"/>
      <c r="F6" s="10"/>
      <c r="G6" s="11"/>
      <c r="H6" s="12"/>
      <c r="I6" s="12"/>
      <c r="J6" s="12"/>
      <c r="K6" s="12"/>
      <c r="L6" s="12"/>
      <c r="M6" s="11"/>
      <c r="N6" s="12" t="s">
        <v>35</v>
      </c>
      <c r="O6" s="12" t="s">
        <v>36</v>
      </c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3"/>
    </row>
    <row r="7" spans="1:189" x14ac:dyDescent="0.25">
      <c r="A7" s="14"/>
      <c r="B7" s="10"/>
      <c r="C7" s="10"/>
      <c r="D7" s="10"/>
      <c r="E7" s="10"/>
      <c r="F7" s="10"/>
      <c r="G7" s="11"/>
      <c r="H7" s="12"/>
      <c r="I7" s="12"/>
      <c r="J7" s="12"/>
      <c r="K7" s="12"/>
      <c r="L7" s="12"/>
      <c r="M7" s="11" t="s">
        <v>37</v>
      </c>
      <c r="N7" s="12" t="s">
        <v>81</v>
      </c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3"/>
    </row>
    <row r="8" spans="1:189" ht="15.75" thickBot="1" x14ac:dyDescent="0.3">
      <c r="A8" s="15"/>
      <c r="B8" s="16"/>
      <c r="C8" s="16"/>
      <c r="D8" s="16"/>
      <c r="E8" s="16"/>
      <c r="F8" s="16"/>
      <c r="G8" s="16"/>
      <c r="H8" s="17"/>
      <c r="I8" s="17"/>
      <c r="J8" s="17"/>
      <c r="K8" s="17"/>
      <c r="L8" s="17"/>
      <c r="M8" s="16"/>
      <c r="N8" s="17" t="s">
        <v>38</v>
      </c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8"/>
    </row>
    <row r="10" spans="1:189" x14ac:dyDescent="0.25">
      <c r="GG10" s="2" t="s">
        <v>39</v>
      </c>
    </row>
    <row r="11" spans="1:189" s="19" customFormat="1" x14ac:dyDescent="0.25">
      <c r="A11" s="37" t="s">
        <v>2</v>
      </c>
      <c r="B11" s="37" t="s">
        <v>3</v>
      </c>
      <c r="C11" s="37" t="s">
        <v>40</v>
      </c>
      <c r="D11" s="37" t="s">
        <v>41</v>
      </c>
      <c r="E11" s="37" t="s">
        <v>21</v>
      </c>
      <c r="F11" s="37" t="s">
        <v>42</v>
      </c>
      <c r="G11" s="37" t="s">
        <v>43</v>
      </c>
      <c r="H11" s="37" t="s">
        <v>45</v>
      </c>
      <c r="I11" s="37" t="s">
        <v>44</v>
      </c>
      <c r="J11" s="37" t="s">
        <v>46</v>
      </c>
      <c r="K11" s="68">
        <v>46277</v>
      </c>
      <c r="L11" s="68">
        <v>46280</v>
      </c>
      <c r="M11" s="68">
        <v>46287</v>
      </c>
      <c r="N11" s="68">
        <v>46470</v>
      </c>
      <c r="O11" s="68">
        <v>46471</v>
      </c>
      <c r="P11" s="68">
        <v>46472</v>
      </c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  <c r="AP11" s="69"/>
      <c r="AQ11" s="69"/>
      <c r="AR11" s="69"/>
      <c r="AS11" s="69"/>
      <c r="AT11" s="69"/>
      <c r="AU11" s="69"/>
      <c r="AV11" s="69"/>
      <c r="AW11" s="69"/>
      <c r="AX11" s="69"/>
      <c r="AY11" s="69"/>
      <c r="AZ11" s="69"/>
      <c r="BA11" s="69"/>
      <c r="BB11" s="69"/>
      <c r="BC11" s="69"/>
      <c r="BD11" s="69"/>
      <c r="BE11" s="69"/>
      <c r="BF11" s="69"/>
      <c r="BG11" s="69"/>
      <c r="BH11" s="69"/>
      <c r="BI11" s="69"/>
      <c r="BJ11" s="69"/>
      <c r="BK11" s="69"/>
      <c r="BL11" s="69"/>
      <c r="BM11" s="69"/>
      <c r="BN11" s="69"/>
      <c r="BO11" s="69"/>
      <c r="BP11" s="69"/>
      <c r="BQ11" s="69"/>
      <c r="BR11" s="69"/>
      <c r="BS11" s="69"/>
      <c r="BT11" s="69"/>
      <c r="BU11" s="69"/>
      <c r="BV11" s="69"/>
      <c r="BW11" s="69"/>
      <c r="BX11" s="69"/>
      <c r="BY11" s="69"/>
      <c r="BZ11" s="69"/>
      <c r="CA11" s="69"/>
      <c r="CB11" s="69"/>
      <c r="CC11" s="69"/>
      <c r="CD11" s="69"/>
      <c r="CE11" s="69"/>
      <c r="CF11" s="69"/>
      <c r="CG11" s="69"/>
      <c r="CH11" s="69"/>
      <c r="CI11" s="69"/>
      <c r="CJ11" s="69"/>
      <c r="CK11" s="69"/>
      <c r="CL11" s="69"/>
      <c r="CM11" s="69"/>
      <c r="CN11" s="69"/>
      <c r="CO11" s="69"/>
      <c r="CP11" s="69"/>
      <c r="CQ11" s="69"/>
      <c r="CR11" s="69"/>
      <c r="CS11" s="69"/>
      <c r="CT11" s="69"/>
      <c r="CU11" s="69"/>
      <c r="CV11" s="69"/>
      <c r="CW11" s="69"/>
      <c r="CX11" s="69"/>
      <c r="CY11" s="69"/>
      <c r="CZ11" s="69"/>
      <c r="DA11" s="69"/>
      <c r="DB11" s="69"/>
      <c r="DC11" s="69"/>
      <c r="DD11" s="69"/>
      <c r="DE11" s="69"/>
      <c r="DF11" s="69"/>
      <c r="DG11" s="69"/>
      <c r="DH11" s="69"/>
      <c r="DI11" s="69"/>
      <c r="DJ11" s="69"/>
      <c r="DK11" s="69"/>
      <c r="DL11" s="69"/>
      <c r="DM11" s="69"/>
      <c r="DN11" s="69"/>
      <c r="DO11" s="69"/>
      <c r="DP11" s="69"/>
      <c r="DQ11" s="69"/>
      <c r="DR11" s="69"/>
      <c r="DS11" s="69"/>
      <c r="DT11" s="69"/>
      <c r="DU11" s="69"/>
      <c r="DV11" s="69"/>
      <c r="DW11" s="69"/>
      <c r="DX11" s="69"/>
      <c r="DY11" s="69"/>
      <c r="DZ11" s="69"/>
      <c r="EA11" s="69"/>
      <c r="EB11" s="69"/>
      <c r="EC11" s="69"/>
      <c r="ED11" s="69"/>
      <c r="EE11" s="69"/>
      <c r="EF11" s="69"/>
      <c r="EG11" s="69"/>
      <c r="EH11" s="69"/>
      <c r="EI11" s="69"/>
      <c r="EJ11" s="69"/>
      <c r="EK11" s="69"/>
      <c r="EL11" s="69"/>
      <c r="EM11" s="69"/>
      <c r="EN11" s="69"/>
      <c r="EO11" s="69"/>
      <c r="EP11" s="69"/>
      <c r="EQ11" s="69"/>
      <c r="ER11" s="69"/>
      <c r="ES11" s="69"/>
      <c r="ET11" s="69"/>
      <c r="EU11" s="69"/>
      <c r="EV11" s="69"/>
      <c r="EW11" s="69"/>
      <c r="EX11" s="69"/>
      <c r="EY11" s="69"/>
      <c r="EZ11" s="69"/>
      <c r="FA11" s="69"/>
      <c r="FB11" s="69"/>
      <c r="FC11" s="69"/>
      <c r="FD11" s="69"/>
      <c r="FE11" s="69"/>
      <c r="FF11" s="69"/>
      <c r="FG11" s="69"/>
      <c r="FH11" s="69"/>
      <c r="FI11" s="69"/>
      <c r="FJ11" s="69"/>
      <c r="FK11" s="69"/>
      <c r="FL11" s="69"/>
      <c r="FM11" s="69"/>
      <c r="FN11" s="69"/>
      <c r="FO11" s="69"/>
      <c r="FP11" s="69"/>
      <c r="FQ11" s="69"/>
      <c r="FR11" s="69"/>
      <c r="FS11" s="69"/>
      <c r="FT11" s="69"/>
      <c r="FU11" s="69"/>
      <c r="FV11" s="69"/>
      <c r="FW11" s="69"/>
      <c r="FX11" s="69"/>
      <c r="FY11" s="69"/>
      <c r="FZ11" s="69"/>
      <c r="GA11" s="69"/>
      <c r="GB11" s="69"/>
      <c r="GC11" s="69"/>
      <c r="GD11" s="69"/>
      <c r="GE11" s="69"/>
      <c r="GF11" s="69"/>
      <c r="GG11" s="69" t="s">
        <v>69</v>
      </c>
    </row>
    <row r="12" spans="1:189" x14ac:dyDescent="0.25">
      <c r="A12" s="39">
        <f>IF(B12&lt;&gt;"",Übersicht!A9,"")</f>
        <v>1</v>
      </c>
      <c r="B12" s="39" t="str">
        <f>IF(Übersicht!C9&lt;&gt;"",Übersicht!C9,"")</f>
        <v>Max Mustermann</v>
      </c>
      <c r="C12" s="32" t="str">
        <f>IFERROR(MIN(4,ROUND(D12,0)),"")</f>
        <v/>
      </c>
      <c r="D12" s="46" t="str">
        <f>IFERROR(G12/H12,"")</f>
        <v/>
      </c>
      <c r="E12" s="32" t="str">
        <f>IFERROR(MIN(4,ROUND(F12,0)),"")</f>
        <v/>
      </c>
      <c r="F12" s="46" t="str">
        <f>IFERROR(I12/J12,"")</f>
        <v/>
      </c>
      <c r="G12" s="47">
        <f t="shared" ref="G12:G46" si="0">IFERROR(IF(B12&lt;&gt;"",SUMIFS(K12:GG12, $K$11:$GG$11, "&lt;="&amp;$C$6),""),"")</f>
        <v>0</v>
      </c>
      <c r="H12" s="38">
        <f>IFERROR(IF(B12&lt;&gt;"",COUNTIFS($K$11:$GG$11, "&lt;="&amp;$C$6, K12:GG12, "&lt;&gt;", K12:GG12, "&lt;&gt;k"),""),"")</f>
        <v>0</v>
      </c>
      <c r="I12" s="38">
        <f t="shared" ref="I12:I46" si="1">IFERROR(IF(B12&lt;&gt;"",SUMIFS(K12:GG12, $K$11:$GG$11, "&gt;"&amp;$C$6),""),"")</f>
        <v>0</v>
      </c>
      <c r="J12" s="39">
        <f>IFERROR(IF(B12&lt;&gt;"", COUNTIFS($K$11:$GG$11, "&gt;"&amp;$C$6, K12:GG12, "&lt;&gt;", K12:GG12, "&lt;&gt;k"), ""), "")</f>
        <v>0</v>
      </c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67"/>
      <c r="AI12" s="67"/>
      <c r="AJ12" s="67"/>
      <c r="AK12" s="67"/>
      <c r="AL12" s="67"/>
      <c r="AM12" s="67"/>
      <c r="AN12" s="67"/>
      <c r="AO12" s="67"/>
      <c r="AP12" s="67"/>
      <c r="AQ12" s="67"/>
      <c r="AR12" s="67"/>
      <c r="AS12" s="67"/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/>
      <c r="BH12" s="67"/>
      <c r="BI12" s="67"/>
      <c r="BJ12" s="67"/>
      <c r="BK12" s="67"/>
      <c r="BL12" s="67"/>
      <c r="BM12" s="67"/>
      <c r="BN12" s="67"/>
      <c r="BO12" s="67"/>
      <c r="BP12" s="67"/>
      <c r="BQ12" s="67"/>
      <c r="BR12" s="67"/>
      <c r="BS12" s="67"/>
      <c r="BT12" s="67"/>
      <c r="BU12" s="67"/>
      <c r="BV12" s="67"/>
      <c r="BW12" s="67"/>
      <c r="BX12" s="67"/>
      <c r="BY12" s="67"/>
      <c r="BZ12" s="67"/>
      <c r="CA12" s="67"/>
      <c r="CB12" s="67"/>
      <c r="CC12" s="67"/>
      <c r="CD12" s="67"/>
      <c r="CE12" s="67"/>
      <c r="CF12" s="67"/>
      <c r="CG12" s="67"/>
      <c r="CH12" s="67"/>
      <c r="CI12" s="67"/>
      <c r="CJ12" s="67"/>
      <c r="CK12" s="67"/>
      <c r="CL12" s="67"/>
      <c r="CM12" s="67"/>
      <c r="CN12" s="67"/>
      <c r="CO12" s="67"/>
      <c r="CP12" s="67"/>
      <c r="CQ12" s="67"/>
      <c r="CR12" s="67"/>
      <c r="CS12" s="67"/>
      <c r="CT12" s="67"/>
      <c r="CU12" s="67"/>
      <c r="CV12" s="67"/>
      <c r="CW12" s="67"/>
      <c r="CX12" s="67"/>
      <c r="CY12" s="67"/>
      <c r="CZ12" s="67"/>
      <c r="DA12" s="67"/>
      <c r="DB12" s="67"/>
      <c r="DC12" s="67"/>
      <c r="DD12" s="67"/>
      <c r="DE12" s="67"/>
      <c r="DF12" s="67"/>
      <c r="DG12" s="67"/>
      <c r="DH12" s="67"/>
      <c r="DI12" s="67"/>
      <c r="DJ12" s="67"/>
      <c r="DK12" s="67"/>
      <c r="DL12" s="67"/>
      <c r="DM12" s="67"/>
      <c r="DN12" s="67"/>
      <c r="DO12" s="67"/>
      <c r="DP12" s="67"/>
      <c r="DQ12" s="67"/>
      <c r="DR12" s="67"/>
      <c r="DS12" s="67"/>
      <c r="DT12" s="67"/>
      <c r="DU12" s="67"/>
      <c r="DV12" s="67"/>
      <c r="DW12" s="67"/>
      <c r="DX12" s="67"/>
      <c r="DY12" s="67"/>
      <c r="DZ12" s="67"/>
      <c r="EA12" s="67"/>
      <c r="EB12" s="67"/>
      <c r="EC12" s="67"/>
      <c r="ED12" s="67"/>
      <c r="EE12" s="67"/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/>
      <c r="EW12" s="67"/>
      <c r="EX12" s="67"/>
      <c r="EY12" s="67"/>
      <c r="EZ12" s="67"/>
      <c r="FA12" s="67"/>
      <c r="FB12" s="67"/>
      <c r="FC12" s="67"/>
      <c r="FD12" s="67"/>
      <c r="FE12" s="67"/>
      <c r="FF12" s="67"/>
      <c r="FG12" s="67"/>
      <c r="FH12" s="67"/>
      <c r="FI12" s="67"/>
      <c r="FJ12" s="67"/>
      <c r="FK12" s="67"/>
      <c r="FL12" s="67"/>
      <c r="FM12" s="67"/>
      <c r="FN12" s="67"/>
      <c r="FO12" s="67"/>
      <c r="FP12" s="67"/>
      <c r="FQ12" s="67"/>
      <c r="FR12" s="67"/>
      <c r="FS12" s="67"/>
      <c r="FT12" s="67"/>
      <c r="FU12" s="67"/>
      <c r="FV12" s="67"/>
      <c r="FW12" s="67"/>
      <c r="FX12" s="67"/>
      <c r="FY12" s="67"/>
      <c r="FZ12" s="67"/>
      <c r="GA12" s="67"/>
      <c r="GB12" s="67"/>
      <c r="GC12" s="67"/>
      <c r="GD12" s="67"/>
      <c r="GE12" s="67"/>
      <c r="GF12" s="67"/>
      <c r="GG12" s="67"/>
    </row>
    <row r="13" spans="1:189" x14ac:dyDescent="0.25">
      <c r="A13" s="39">
        <f>IF(B13&lt;&gt;"",Übersicht!A10,"")</f>
        <v>2</v>
      </c>
      <c r="B13" s="39" t="str">
        <f>IF(Übersicht!C10&lt;&gt;"",Übersicht!C10,"")</f>
        <v>Eva Musterfrau</v>
      </c>
      <c r="C13" s="32" t="str">
        <f t="shared" ref="C13:C46" si="2">IFERROR(MIN(4,ROUND(D13,0)),"")</f>
        <v/>
      </c>
      <c r="D13" s="46" t="str">
        <f t="shared" ref="D13:D46" si="3">IFERROR(G13/H13,"")</f>
        <v/>
      </c>
      <c r="E13" s="32" t="str">
        <f t="shared" ref="E13:E45" si="4">IFERROR(MIN(4,ROUND(F13,0)),"")</f>
        <v/>
      </c>
      <c r="F13" s="46" t="str">
        <f t="shared" ref="F13:F46" si="5">IFERROR(I13/J13,"")</f>
        <v/>
      </c>
      <c r="G13" s="47">
        <f t="shared" si="0"/>
        <v>0</v>
      </c>
      <c r="H13" s="38">
        <f t="shared" ref="H13:H45" si="6">IFERROR(IF(B13&lt;&gt;"",COUNTIFS($K$11:$GG$11, "&lt;="&amp;$C$6, K13:GG13, "&lt;&gt;", K13:GG13, "&lt;&gt;k"),""),"")</f>
        <v>0</v>
      </c>
      <c r="I13" s="38">
        <f t="shared" si="1"/>
        <v>0</v>
      </c>
      <c r="J13" s="39">
        <f t="shared" ref="J13:J45" si="7">IFERROR(IF(B13&lt;&gt;"", COUNTIFS($K$11:$GG$11, "&gt;"&amp;$C$6, K13:GG13, "&lt;&gt;", K13:GG13, "&lt;&gt;k"), ""), "")</f>
        <v>0</v>
      </c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7"/>
      <c r="AI13" s="67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/>
      <c r="BH13" s="67"/>
      <c r="BI13" s="67"/>
      <c r="BJ13" s="67"/>
      <c r="BK13" s="67"/>
      <c r="BL13" s="67"/>
      <c r="BM13" s="67"/>
      <c r="BN13" s="67"/>
      <c r="BO13" s="67"/>
      <c r="BP13" s="67"/>
      <c r="BQ13" s="67"/>
      <c r="BR13" s="67"/>
      <c r="BS13" s="67"/>
      <c r="BT13" s="67"/>
      <c r="BU13" s="67"/>
      <c r="BV13" s="67"/>
      <c r="BW13" s="67"/>
      <c r="BX13" s="67"/>
      <c r="BY13" s="67"/>
      <c r="BZ13" s="67"/>
      <c r="CA13" s="67"/>
      <c r="CB13" s="67"/>
      <c r="CC13" s="67"/>
      <c r="CD13" s="67"/>
      <c r="CE13" s="67"/>
      <c r="CF13" s="67"/>
      <c r="CG13" s="67"/>
      <c r="CH13" s="67"/>
      <c r="CI13" s="67"/>
      <c r="CJ13" s="67"/>
      <c r="CK13" s="67"/>
      <c r="CL13" s="67"/>
      <c r="CM13" s="67"/>
      <c r="CN13" s="67"/>
      <c r="CO13" s="67"/>
      <c r="CP13" s="67"/>
      <c r="CQ13" s="67"/>
      <c r="CR13" s="67"/>
      <c r="CS13" s="67"/>
      <c r="CT13" s="67"/>
      <c r="CU13" s="67"/>
      <c r="CV13" s="67"/>
      <c r="CW13" s="67"/>
      <c r="CX13" s="67"/>
      <c r="CY13" s="67"/>
      <c r="CZ13" s="67"/>
      <c r="DA13" s="67"/>
      <c r="DB13" s="67"/>
      <c r="DC13" s="67"/>
      <c r="DD13" s="67"/>
      <c r="DE13" s="67"/>
      <c r="DF13" s="67"/>
      <c r="DG13" s="67"/>
      <c r="DH13" s="67"/>
      <c r="DI13" s="67"/>
      <c r="DJ13" s="67"/>
      <c r="DK13" s="67"/>
      <c r="DL13" s="67"/>
      <c r="DM13" s="67"/>
      <c r="DN13" s="67"/>
      <c r="DO13" s="67"/>
      <c r="DP13" s="67"/>
      <c r="DQ13" s="67"/>
      <c r="DR13" s="67"/>
      <c r="DS13" s="67"/>
      <c r="DT13" s="67"/>
      <c r="DU13" s="67"/>
      <c r="DV13" s="67"/>
      <c r="DW13" s="67"/>
      <c r="DX13" s="67"/>
      <c r="DY13" s="67"/>
      <c r="DZ13" s="67"/>
      <c r="EA13" s="67"/>
      <c r="EB13" s="67"/>
      <c r="EC13" s="67"/>
      <c r="ED13" s="67"/>
      <c r="EE13" s="67"/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/>
      <c r="EW13" s="67"/>
      <c r="EX13" s="67"/>
      <c r="EY13" s="67"/>
      <c r="EZ13" s="67"/>
      <c r="FA13" s="67"/>
      <c r="FB13" s="67"/>
      <c r="FC13" s="67"/>
      <c r="FD13" s="67"/>
      <c r="FE13" s="67"/>
      <c r="FF13" s="67"/>
      <c r="FG13" s="67"/>
      <c r="FH13" s="67"/>
      <c r="FI13" s="67"/>
      <c r="FJ13" s="67"/>
      <c r="FK13" s="67"/>
      <c r="FL13" s="67"/>
      <c r="FM13" s="67"/>
      <c r="FN13" s="67"/>
      <c r="FO13" s="67"/>
      <c r="FP13" s="67"/>
      <c r="FQ13" s="67"/>
      <c r="FR13" s="67"/>
      <c r="FS13" s="67"/>
      <c r="FT13" s="67"/>
      <c r="FU13" s="67"/>
      <c r="FV13" s="67"/>
      <c r="FW13" s="67"/>
      <c r="FX13" s="67"/>
      <c r="FY13" s="67"/>
      <c r="FZ13" s="67"/>
      <c r="GA13" s="67"/>
      <c r="GB13" s="67"/>
      <c r="GC13" s="67"/>
      <c r="GD13" s="67"/>
      <c r="GE13" s="67"/>
      <c r="GF13" s="67"/>
      <c r="GG13" s="67"/>
    </row>
    <row r="14" spans="1:189" x14ac:dyDescent="0.25">
      <c r="A14" s="39">
        <f>IF(B14&lt;&gt;"",Übersicht!A11,"")</f>
        <v>3</v>
      </c>
      <c r="B14" s="39" t="str">
        <f>IF(Übersicht!C11&lt;&gt;"",Übersicht!C11,"")</f>
        <v>asdfl</v>
      </c>
      <c r="C14" s="32" t="str">
        <f t="shared" si="2"/>
        <v/>
      </c>
      <c r="D14" s="46" t="str">
        <f t="shared" si="3"/>
        <v/>
      </c>
      <c r="E14" s="32" t="str">
        <f t="shared" si="4"/>
        <v/>
      </c>
      <c r="F14" s="46" t="str">
        <f t="shared" si="5"/>
        <v/>
      </c>
      <c r="G14" s="47">
        <f t="shared" si="0"/>
        <v>0</v>
      </c>
      <c r="H14" s="38">
        <f t="shared" si="6"/>
        <v>0</v>
      </c>
      <c r="I14" s="38">
        <f t="shared" si="1"/>
        <v>0</v>
      </c>
      <c r="J14" s="39">
        <f t="shared" si="7"/>
        <v>0</v>
      </c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G14" s="67"/>
      <c r="AH14" s="67"/>
      <c r="AI14" s="67"/>
      <c r="AJ14" s="67"/>
      <c r="AK14" s="67"/>
      <c r="AL14" s="67"/>
      <c r="AM14" s="67"/>
      <c r="AN14" s="67"/>
      <c r="AO14" s="67"/>
      <c r="AP14" s="67"/>
      <c r="AQ14" s="67"/>
      <c r="AR14" s="67"/>
      <c r="AS14" s="67"/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/>
      <c r="BH14" s="67"/>
      <c r="BI14" s="67"/>
      <c r="BJ14" s="67"/>
      <c r="BK14" s="67"/>
      <c r="BL14" s="67"/>
      <c r="BM14" s="67"/>
      <c r="BN14" s="67"/>
      <c r="BO14" s="67"/>
      <c r="BP14" s="67"/>
      <c r="BQ14" s="67"/>
      <c r="BR14" s="67"/>
      <c r="BS14" s="67"/>
      <c r="BT14" s="67"/>
      <c r="BU14" s="67"/>
      <c r="BV14" s="67"/>
      <c r="BW14" s="67"/>
      <c r="BX14" s="67"/>
      <c r="BY14" s="67"/>
      <c r="BZ14" s="67"/>
      <c r="CA14" s="67"/>
      <c r="CB14" s="67"/>
      <c r="CC14" s="67"/>
      <c r="CD14" s="67"/>
      <c r="CE14" s="67"/>
      <c r="CF14" s="67"/>
      <c r="CG14" s="67"/>
      <c r="CH14" s="67"/>
      <c r="CI14" s="67"/>
      <c r="CJ14" s="67"/>
      <c r="CK14" s="67"/>
      <c r="CL14" s="67"/>
      <c r="CM14" s="67"/>
      <c r="CN14" s="67"/>
      <c r="CO14" s="67"/>
      <c r="CP14" s="67"/>
      <c r="CQ14" s="67"/>
      <c r="CR14" s="67"/>
      <c r="CS14" s="67"/>
      <c r="CT14" s="67"/>
      <c r="CU14" s="67"/>
      <c r="CV14" s="67"/>
      <c r="CW14" s="67"/>
      <c r="CX14" s="67"/>
      <c r="CY14" s="67"/>
      <c r="CZ14" s="67"/>
      <c r="DA14" s="67"/>
      <c r="DB14" s="67"/>
      <c r="DC14" s="67"/>
      <c r="DD14" s="67"/>
      <c r="DE14" s="67"/>
      <c r="DF14" s="67"/>
      <c r="DG14" s="67"/>
      <c r="DH14" s="67"/>
      <c r="DI14" s="67"/>
      <c r="DJ14" s="67"/>
      <c r="DK14" s="67"/>
      <c r="DL14" s="67"/>
      <c r="DM14" s="67"/>
      <c r="DN14" s="67"/>
      <c r="DO14" s="67"/>
      <c r="DP14" s="67"/>
      <c r="DQ14" s="67"/>
      <c r="DR14" s="67"/>
      <c r="DS14" s="67"/>
      <c r="DT14" s="67"/>
      <c r="DU14" s="67"/>
      <c r="DV14" s="67"/>
      <c r="DW14" s="67"/>
      <c r="DX14" s="67"/>
      <c r="DY14" s="67"/>
      <c r="DZ14" s="67"/>
      <c r="EA14" s="67"/>
      <c r="EB14" s="67"/>
      <c r="EC14" s="67"/>
      <c r="ED14" s="67"/>
      <c r="EE14" s="67"/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/>
      <c r="EW14" s="67"/>
      <c r="EX14" s="67"/>
      <c r="EY14" s="67"/>
      <c r="EZ14" s="67"/>
      <c r="FA14" s="67"/>
      <c r="FB14" s="67"/>
      <c r="FC14" s="67"/>
      <c r="FD14" s="67"/>
      <c r="FE14" s="67"/>
      <c r="FF14" s="67"/>
      <c r="FG14" s="67"/>
      <c r="FH14" s="67"/>
      <c r="FI14" s="67"/>
      <c r="FJ14" s="67"/>
      <c r="FK14" s="67"/>
      <c r="FL14" s="67"/>
      <c r="FM14" s="67"/>
      <c r="FN14" s="67"/>
      <c r="FO14" s="67"/>
      <c r="FP14" s="67"/>
      <c r="FQ14" s="67"/>
      <c r="FR14" s="67"/>
      <c r="FS14" s="67"/>
      <c r="FT14" s="67"/>
      <c r="FU14" s="67"/>
      <c r="FV14" s="67"/>
      <c r="FW14" s="67"/>
      <c r="FX14" s="67"/>
      <c r="FY14" s="67"/>
      <c r="FZ14" s="67"/>
      <c r="GA14" s="67"/>
      <c r="GB14" s="67"/>
      <c r="GC14" s="67"/>
      <c r="GD14" s="67"/>
      <c r="GE14" s="67"/>
      <c r="GF14" s="67"/>
      <c r="GG14" s="67"/>
    </row>
    <row r="15" spans="1:189" x14ac:dyDescent="0.25">
      <c r="A15" s="39" t="str">
        <f>IF(B15&lt;&gt;"",Übersicht!A12,"")</f>
        <v/>
      </c>
      <c r="B15" s="39" t="str">
        <f>IF(Übersicht!C12&lt;&gt;"",Übersicht!C12,"")</f>
        <v/>
      </c>
      <c r="C15" s="32" t="str">
        <f t="shared" si="2"/>
        <v/>
      </c>
      <c r="D15" s="46" t="str">
        <f t="shared" si="3"/>
        <v/>
      </c>
      <c r="E15" s="32" t="str">
        <f t="shared" si="4"/>
        <v/>
      </c>
      <c r="F15" s="46" t="str">
        <f t="shared" si="5"/>
        <v/>
      </c>
      <c r="G15" s="47" t="str">
        <f t="shared" si="0"/>
        <v/>
      </c>
      <c r="H15" s="38" t="str">
        <f t="shared" si="6"/>
        <v/>
      </c>
      <c r="I15" s="38" t="str">
        <f t="shared" si="1"/>
        <v/>
      </c>
      <c r="J15" s="39" t="str">
        <f t="shared" si="7"/>
        <v/>
      </c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7"/>
      <c r="AJ15" s="67"/>
      <c r="AK15" s="67"/>
      <c r="AL15" s="67"/>
      <c r="AM15" s="67"/>
      <c r="AN15" s="67"/>
      <c r="AO15" s="67"/>
      <c r="AP15" s="67"/>
      <c r="AQ15" s="67"/>
      <c r="AR15" s="67"/>
      <c r="AS15" s="67"/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/>
      <c r="BH15" s="67"/>
      <c r="BI15" s="67"/>
      <c r="BJ15" s="67"/>
      <c r="BK15" s="67"/>
      <c r="BL15" s="67"/>
      <c r="BM15" s="67"/>
      <c r="BN15" s="67"/>
      <c r="BO15" s="67"/>
      <c r="BP15" s="67"/>
      <c r="BQ15" s="67"/>
      <c r="BR15" s="67"/>
      <c r="BS15" s="67"/>
      <c r="BT15" s="67"/>
      <c r="BU15" s="67"/>
      <c r="BV15" s="67"/>
      <c r="BW15" s="67"/>
      <c r="BX15" s="67"/>
      <c r="BY15" s="67"/>
      <c r="BZ15" s="67"/>
      <c r="CA15" s="67"/>
      <c r="CB15" s="67"/>
      <c r="CC15" s="67"/>
      <c r="CD15" s="67"/>
      <c r="CE15" s="67"/>
      <c r="CF15" s="67"/>
      <c r="CG15" s="67"/>
      <c r="CH15" s="67"/>
      <c r="CI15" s="67"/>
      <c r="CJ15" s="67"/>
      <c r="CK15" s="67"/>
      <c r="CL15" s="67"/>
      <c r="CM15" s="67"/>
      <c r="CN15" s="67"/>
      <c r="CO15" s="67"/>
      <c r="CP15" s="67"/>
      <c r="CQ15" s="67"/>
      <c r="CR15" s="67"/>
      <c r="CS15" s="67"/>
      <c r="CT15" s="67"/>
      <c r="CU15" s="67"/>
      <c r="CV15" s="67"/>
      <c r="CW15" s="67"/>
      <c r="CX15" s="67"/>
      <c r="CY15" s="67"/>
      <c r="CZ15" s="67"/>
      <c r="DA15" s="67"/>
      <c r="DB15" s="67"/>
      <c r="DC15" s="67"/>
      <c r="DD15" s="67"/>
      <c r="DE15" s="67"/>
      <c r="DF15" s="67"/>
      <c r="DG15" s="67"/>
      <c r="DH15" s="67"/>
      <c r="DI15" s="67"/>
      <c r="DJ15" s="67"/>
      <c r="DK15" s="67"/>
      <c r="DL15" s="67"/>
      <c r="DM15" s="67"/>
      <c r="DN15" s="67"/>
      <c r="DO15" s="67"/>
      <c r="DP15" s="67"/>
      <c r="DQ15" s="67"/>
      <c r="DR15" s="67"/>
      <c r="DS15" s="67"/>
      <c r="DT15" s="67"/>
      <c r="DU15" s="67"/>
      <c r="DV15" s="67"/>
      <c r="DW15" s="67"/>
      <c r="DX15" s="67"/>
      <c r="DY15" s="67"/>
      <c r="DZ15" s="67"/>
      <c r="EA15" s="67"/>
      <c r="EB15" s="67"/>
      <c r="EC15" s="67"/>
      <c r="ED15" s="67"/>
      <c r="EE15" s="67"/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/>
      <c r="EW15" s="67"/>
      <c r="EX15" s="67"/>
      <c r="EY15" s="67"/>
      <c r="EZ15" s="67"/>
      <c r="FA15" s="67"/>
      <c r="FB15" s="67"/>
      <c r="FC15" s="67"/>
      <c r="FD15" s="67"/>
      <c r="FE15" s="67"/>
      <c r="FF15" s="67"/>
      <c r="FG15" s="67"/>
      <c r="FH15" s="67"/>
      <c r="FI15" s="67"/>
      <c r="FJ15" s="67"/>
      <c r="FK15" s="67"/>
      <c r="FL15" s="67"/>
      <c r="FM15" s="67"/>
      <c r="FN15" s="67"/>
      <c r="FO15" s="67"/>
      <c r="FP15" s="67"/>
      <c r="FQ15" s="67"/>
      <c r="FR15" s="67"/>
      <c r="FS15" s="67"/>
      <c r="FT15" s="67"/>
      <c r="FU15" s="67"/>
      <c r="FV15" s="67"/>
      <c r="FW15" s="67"/>
      <c r="FX15" s="67"/>
      <c r="FY15" s="67"/>
      <c r="FZ15" s="67"/>
      <c r="GA15" s="67"/>
      <c r="GB15" s="67"/>
      <c r="GC15" s="67"/>
      <c r="GD15" s="67"/>
      <c r="GE15" s="67"/>
      <c r="GF15" s="67"/>
      <c r="GG15" s="67"/>
    </row>
    <row r="16" spans="1:189" x14ac:dyDescent="0.25">
      <c r="A16" s="39" t="str">
        <f>IF(B16&lt;&gt;"",Übersicht!A13,"")</f>
        <v/>
      </c>
      <c r="B16" s="39" t="str">
        <f>IF(Übersicht!C13&lt;&gt;"",Übersicht!C13,"")</f>
        <v/>
      </c>
      <c r="C16" s="32" t="str">
        <f t="shared" si="2"/>
        <v/>
      </c>
      <c r="D16" s="46" t="str">
        <f t="shared" si="3"/>
        <v/>
      </c>
      <c r="E16" s="32" t="str">
        <f t="shared" si="4"/>
        <v/>
      </c>
      <c r="F16" s="46" t="str">
        <f t="shared" si="5"/>
        <v/>
      </c>
      <c r="G16" s="47" t="str">
        <f t="shared" si="0"/>
        <v/>
      </c>
      <c r="H16" s="38" t="str">
        <f t="shared" si="6"/>
        <v/>
      </c>
      <c r="I16" s="38" t="str">
        <f t="shared" si="1"/>
        <v/>
      </c>
      <c r="J16" s="39" t="str">
        <f t="shared" si="7"/>
        <v/>
      </c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/>
      <c r="EW16" s="67"/>
      <c r="EX16" s="67"/>
      <c r="EY16" s="67"/>
      <c r="EZ16" s="67"/>
      <c r="FA16" s="67"/>
      <c r="FB16" s="67"/>
      <c r="FC16" s="67"/>
      <c r="FD16" s="67"/>
      <c r="FE16" s="67"/>
      <c r="FF16" s="67"/>
      <c r="FG16" s="67"/>
      <c r="FH16" s="67"/>
      <c r="FI16" s="67"/>
      <c r="FJ16" s="67"/>
      <c r="FK16" s="67"/>
      <c r="FL16" s="67"/>
      <c r="FM16" s="67"/>
      <c r="FN16" s="67"/>
      <c r="FO16" s="67"/>
      <c r="FP16" s="67"/>
      <c r="FQ16" s="67"/>
      <c r="FR16" s="67"/>
      <c r="FS16" s="67"/>
      <c r="FT16" s="67"/>
      <c r="FU16" s="67"/>
      <c r="FV16" s="67"/>
      <c r="FW16" s="67"/>
      <c r="FX16" s="67"/>
      <c r="FY16" s="67"/>
      <c r="FZ16" s="67"/>
      <c r="GA16" s="67"/>
      <c r="GB16" s="67"/>
      <c r="GC16" s="67"/>
      <c r="GD16" s="67"/>
      <c r="GE16" s="67"/>
      <c r="GF16" s="67"/>
      <c r="GG16" s="67"/>
    </row>
    <row r="17" spans="1:189" x14ac:dyDescent="0.25">
      <c r="A17" s="39" t="str">
        <f>IF(B17&lt;&gt;"",Übersicht!A14,"")</f>
        <v/>
      </c>
      <c r="B17" s="39" t="str">
        <f>IF(Übersicht!C14&lt;&gt;"",Übersicht!C14,"")</f>
        <v/>
      </c>
      <c r="C17" s="32" t="str">
        <f t="shared" si="2"/>
        <v/>
      </c>
      <c r="D17" s="46" t="str">
        <f t="shared" si="3"/>
        <v/>
      </c>
      <c r="E17" s="32" t="str">
        <f t="shared" si="4"/>
        <v/>
      </c>
      <c r="F17" s="46" t="str">
        <f t="shared" si="5"/>
        <v/>
      </c>
      <c r="G17" s="47" t="str">
        <f t="shared" si="0"/>
        <v/>
      </c>
      <c r="H17" s="38" t="str">
        <f t="shared" si="6"/>
        <v/>
      </c>
      <c r="I17" s="38" t="str">
        <f t="shared" si="1"/>
        <v/>
      </c>
      <c r="J17" s="39" t="str">
        <f t="shared" si="7"/>
        <v/>
      </c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/>
      <c r="EW17" s="67"/>
      <c r="EX17" s="67"/>
      <c r="EY17" s="67"/>
      <c r="EZ17" s="67"/>
      <c r="FA17" s="67"/>
      <c r="FB17" s="67"/>
      <c r="FC17" s="67"/>
      <c r="FD17" s="67"/>
      <c r="FE17" s="67"/>
      <c r="FF17" s="67"/>
      <c r="FG17" s="67"/>
      <c r="FH17" s="67"/>
      <c r="FI17" s="67"/>
      <c r="FJ17" s="67"/>
      <c r="FK17" s="67"/>
      <c r="FL17" s="67"/>
      <c r="FM17" s="67"/>
      <c r="FN17" s="67"/>
      <c r="FO17" s="67"/>
      <c r="FP17" s="67"/>
      <c r="FQ17" s="67"/>
      <c r="FR17" s="67"/>
      <c r="FS17" s="67"/>
      <c r="FT17" s="67"/>
      <c r="FU17" s="67"/>
      <c r="FV17" s="67"/>
      <c r="FW17" s="67"/>
      <c r="FX17" s="67"/>
      <c r="FY17" s="67"/>
      <c r="FZ17" s="67"/>
      <c r="GA17" s="67"/>
      <c r="GB17" s="67"/>
      <c r="GC17" s="67"/>
      <c r="GD17" s="67"/>
      <c r="GE17" s="67"/>
      <c r="GF17" s="67"/>
      <c r="GG17" s="67"/>
    </row>
    <row r="18" spans="1:189" x14ac:dyDescent="0.25">
      <c r="A18" s="39" t="str">
        <f>IF(B18&lt;&gt;"",Übersicht!A15,"")</f>
        <v/>
      </c>
      <c r="B18" s="39" t="str">
        <f>IF(Übersicht!C15&lt;&gt;"",Übersicht!C15,"")</f>
        <v/>
      </c>
      <c r="C18" s="32" t="str">
        <f t="shared" si="2"/>
        <v/>
      </c>
      <c r="D18" s="46" t="str">
        <f t="shared" si="3"/>
        <v/>
      </c>
      <c r="E18" s="32" t="str">
        <f t="shared" si="4"/>
        <v/>
      </c>
      <c r="F18" s="46" t="str">
        <f t="shared" si="5"/>
        <v/>
      </c>
      <c r="G18" s="47" t="str">
        <f t="shared" si="0"/>
        <v/>
      </c>
      <c r="H18" s="38" t="str">
        <f t="shared" si="6"/>
        <v/>
      </c>
      <c r="I18" s="38" t="str">
        <f t="shared" si="1"/>
        <v/>
      </c>
      <c r="J18" s="39" t="str">
        <f t="shared" si="7"/>
        <v/>
      </c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/>
      <c r="EW18" s="67"/>
      <c r="EX18" s="67"/>
      <c r="EY18" s="67"/>
      <c r="EZ18" s="67"/>
      <c r="FA18" s="67"/>
      <c r="FB18" s="67"/>
      <c r="FC18" s="67"/>
      <c r="FD18" s="67"/>
      <c r="FE18" s="67"/>
      <c r="FF18" s="67"/>
      <c r="FG18" s="67"/>
      <c r="FH18" s="67"/>
      <c r="FI18" s="67"/>
      <c r="FJ18" s="67"/>
      <c r="FK18" s="67"/>
      <c r="FL18" s="67"/>
      <c r="FM18" s="67"/>
      <c r="FN18" s="67"/>
      <c r="FO18" s="67"/>
      <c r="FP18" s="67"/>
      <c r="FQ18" s="67"/>
      <c r="FR18" s="67"/>
      <c r="FS18" s="67"/>
      <c r="FT18" s="67"/>
      <c r="FU18" s="67"/>
      <c r="FV18" s="67"/>
      <c r="FW18" s="67"/>
      <c r="FX18" s="67"/>
      <c r="FY18" s="67"/>
      <c r="FZ18" s="67"/>
      <c r="GA18" s="67"/>
      <c r="GB18" s="67"/>
      <c r="GC18" s="67"/>
      <c r="GD18" s="67"/>
      <c r="GE18" s="67"/>
      <c r="GF18" s="67"/>
      <c r="GG18" s="67"/>
    </row>
    <row r="19" spans="1:189" x14ac:dyDescent="0.25">
      <c r="A19" s="39" t="str">
        <f>IF(B19&lt;&gt;"",Übersicht!A16,"")</f>
        <v/>
      </c>
      <c r="B19" s="39" t="str">
        <f>IF(Übersicht!C16&lt;&gt;"",Übersicht!C16,"")</f>
        <v/>
      </c>
      <c r="C19" s="32" t="str">
        <f t="shared" si="2"/>
        <v/>
      </c>
      <c r="D19" s="46" t="str">
        <f t="shared" si="3"/>
        <v/>
      </c>
      <c r="E19" s="32" t="str">
        <f t="shared" si="4"/>
        <v/>
      </c>
      <c r="F19" s="46" t="str">
        <f t="shared" si="5"/>
        <v/>
      </c>
      <c r="G19" s="47" t="str">
        <f t="shared" si="0"/>
        <v/>
      </c>
      <c r="H19" s="38" t="str">
        <f t="shared" si="6"/>
        <v/>
      </c>
      <c r="I19" s="38" t="str">
        <f t="shared" si="1"/>
        <v/>
      </c>
      <c r="J19" s="39" t="str">
        <f t="shared" si="7"/>
        <v/>
      </c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/>
      <c r="EW19" s="67"/>
      <c r="EX19" s="67"/>
      <c r="EY19" s="67"/>
      <c r="EZ19" s="67"/>
      <c r="FA19" s="67"/>
      <c r="FB19" s="67"/>
      <c r="FC19" s="67"/>
      <c r="FD19" s="67"/>
      <c r="FE19" s="67"/>
      <c r="FF19" s="67"/>
      <c r="FG19" s="67"/>
      <c r="FH19" s="67"/>
      <c r="FI19" s="67"/>
      <c r="FJ19" s="67"/>
      <c r="FK19" s="67"/>
      <c r="FL19" s="67"/>
      <c r="FM19" s="67"/>
      <c r="FN19" s="67"/>
      <c r="FO19" s="67"/>
      <c r="FP19" s="67"/>
      <c r="FQ19" s="67"/>
      <c r="FR19" s="67"/>
      <c r="FS19" s="67"/>
      <c r="FT19" s="67"/>
      <c r="FU19" s="67"/>
      <c r="FV19" s="67"/>
      <c r="FW19" s="67"/>
      <c r="FX19" s="67"/>
      <c r="FY19" s="67"/>
      <c r="FZ19" s="67"/>
      <c r="GA19" s="67"/>
      <c r="GB19" s="67"/>
      <c r="GC19" s="67"/>
      <c r="GD19" s="67"/>
      <c r="GE19" s="67"/>
      <c r="GF19" s="67"/>
      <c r="GG19" s="67"/>
    </row>
    <row r="20" spans="1:189" x14ac:dyDescent="0.25">
      <c r="A20" s="39" t="str">
        <f>IF(B20&lt;&gt;"",Übersicht!A17,"")</f>
        <v/>
      </c>
      <c r="B20" s="39" t="str">
        <f>IF(Übersicht!C17&lt;&gt;"",Übersicht!C17,"")</f>
        <v/>
      </c>
      <c r="C20" s="32" t="str">
        <f t="shared" si="2"/>
        <v/>
      </c>
      <c r="D20" s="46" t="str">
        <f t="shared" si="3"/>
        <v/>
      </c>
      <c r="E20" s="32" t="str">
        <f t="shared" si="4"/>
        <v/>
      </c>
      <c r="F20" s="46" t="str">
        <f t="shared" si="5"/>
        <v/>
      </c>
      <c r="G20" s="47" t="str">
        <f t="shared" si="0"/>
        <v/>
      </c>
      <c r="H20" s="38" t="str">
        <f t="shared" si="6"/>
        <v/>
      </c>
      <c r="I20" s="38" t="str">
        <f t="shared" si="1"/>
        <v/>
      </c>
      <c r="J20" s="39" t="str">
        <f t="shared" si="7"/>
        <v/>
      </c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/>
      <c r="EW20" s="67"/>
      <c r="EX20" s="67"/>
      <c r="EY20" s="67"/>
      <c r="EZ20" s="67"/>
      <c r="FA20" s="67"/>
      <c r="FB20" s="67"/>
      <c r="FC20" s="67"/>
      <c r="FD20" s="67"/>
      <c r="FE20" s="67"/>
      <c r="FF20" s="67"/>
      <c r="FG20" s="67"/>
      <c r="FH20" s="67"/>
      <c r="FI20" s="67"/>
      <c r="FJ20" s="67"/>
      <c r="FK20" s="67"/>
      <c r="FL20" s="67"/>
      <c r="FM20" s="67"/>
      <c r="FN20" s="67"/>
      <c r="FO20" s="67"/>
      <c r="FP20" s="67"/>
      <c r="FQ20" s="67"/>
      <c r="FR20" s="67"/>
      <c r="FS20" s="67"/>
      <c r="FT20" s="67"/>
      <c r="FU20" s="67"/>
      <c r="FV20" s="67"/>
      <c r="FW20" s="67"/>
      <c r="FX20" s="67"/>
      <c r="FY20" s="67"/>
      <c r="FZ20" s="67"/>
      <c r="GA20" s="67"/>
      <c r="GB20" s="67"/>
      <c r="GC20" s="67"/>
      <c r="GD20" s="67"/>
      <c r="GE20" s="67"/>
      <c r="GF20" s="67"/>
      <c r="GG20" s="67"/>
    </row>
    <row r="21" spans="1:189" x14ac:dyDescent="0.25">
      <c r="A21" s="39" t="str">
        <f>IF(B21&lt;&gt;"",Übersicht!A18,"")</f>
        <v/>
      </c>
      <c r="B21" s="39" t="str">
        <f>IF(Übersicht!C18&lt;&gt;"",Übersicht!C18,"")</f>
        <v/>
      </c>
      <c r="C21" s="32" t="str">
        <f t="shared" si="2"/>
        <v/>
      </c>
      <c r="D21" s="46" t="str">
        <f t="shared" si="3"/>
        <v/>
      </c>
      <c r="E21" s="32" t="str">
        <f t="shared" si="4"/>
        <v/>
      </c>
      <c r="F21" s="46" t="str">
        <f t="shared" si="5"/>
        <v/>
      </c>
      <c r="G21" s="47" t="str">
        <f t="shared" si="0"/>
        <v/>
      </c>
      <c r="H21" s="38" t="str">
        <f t="shared" si="6"/>
        <v/>
      </c>
      <c r="I21" s="38" t="str">
        <f t="shared" si="1"/>
        <v/>
      </c>
      <c r="J21" s="39" t="str">
        <f t="shared" si="7"/>
        <v/>
      </c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/>
      <c r="EW21" s="67"/>
      <c r="EX21" s="67"/>
      <c r="EY21" s="67"/>
      <c r="EZ21" s="67"/>
      <c r="FA21" s="67"/>
      <c r="FB21" s="67"/>
      <c r="FC21" s="67"/>
      <c r="FD21" s="67"/>
      <c r="FE21" s="67"/>
      <c r="FF21" s="67"/>
      <c r="FG21" s="67"/>
      <c r="FH21" s="67"/>
      <c r="FI21" s="67"/>
      <c r="FJ21" s="67"/>
      <c r="FK21" s="67"/>
      <c r="FL21" s="67"/>
      <c r="FM21" s="67"/>
      <c r="FN21" s="67"/>
      <c r="FO21" s="67"/>
      <c r="FP21" s="67"/>
      <c r="FQ21" s="67"/>
      <c r="FR21" s="67"/>
      <c r="FS21" s="67"/>
      <c r="FT21" s="67"/>
      <c r="FU21" s="67"/>
      <c r="FV21" s="67"/>
      <c r="FW21" s="67"/>
      <c r="FX21" s="67"/>
      <c r="FY21" s="67"/>
      <c r="FZ21" s="67"/>
      <c r="GA21" s="67"/>
      <c r="GB21" s="67"/>
      <c r="GC21" s="67"/>
      <c r="GD21" s="67"/>
      <c r="GE21" s="67"/>
      <c r="GF21" s="67"/>
      <c r="GG21" s="67"/>
    </row>
    <row r="22" spans="1:189" x14ac:dyDescent="0.25">
      <c r="A22" s="39" t="str">
        <f>IF(B22&lt;&gt;"",Übersicht!A19,"")</f>
        <v/>
      </c>
      <c r="B22" s="39" t="str">
        <f>IF(Übersicht!C19&lt;&gt;"",Übersicht!C19,"")</f>
        <v/>
      </c>
      <c r="C22" s="32" t="str">
        <f t="shared" si="2"/>
        <v/>
      </c>
      <c r="D22" s="46" t="str">
        <f t="shared" si="3"/>
        <v/>
      </c>
      <c r="E22" s="32" t="str">
        <f t="shared" si="4"/>
        <v/>
      </c>
      <c r="F22" s="46" t="str">
        <f t="shared" si="5"/>
        <v/>
      </c>
      <c r="G22" s="47" t="str">
        <f t="shared" si="0"/>
        <v/>
      </c>
      <c r="H22" s="38" t="str">
        <f t="shared" si="6"/>
        <v/>
      </c>
      <c r="I22" s="38" t="str">
        <f t="shared" si="1"/>
        <v/>
      </c>
      <c r="J22" s="39" t="str">
        <f t="shared" si="7"/>
        <v/>
      </c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/>
      <c r="EW22" s="67"/>
      <c r="EX22" s="67"/>
      <c r="EY22" s="67"/>
      <c r="EZ22" s="67"/>
      <c r="FA22" s="67"/>
      <c r="FB22" s="67"/>
      <c r="FC22" s="67"/>
      <c r="FD22" s="67"/>
      <c r="FE22" s="67"/>
      <c r="FF22" s="67"/>
      <c r="FG22" s="67"/>
      <c r="FH22" s="67"/>
      <c r="FI22" s="67"/>
      <c r="FJ22" s="67"/>
      <c r="FK22" s="67"/>
      <c r="FL22" s="67"/>
      <c r="FM22" s="67"/>
      <c r="FN22" s="67"/>
      <c r="FO22" s="67"/>
      <c r="FP22" s="67"/>
      <c r="FQ22" s="67"/>
      <c r="FR22" s="67"/>
      <c r="FS22" s="67"/>
      <c r="FT22" s="67"/>
      <c r="FU22" s="67"/>
      <c r="FV22" s="67"/>
      <c r="FW22" s="67"/>
      <c r="FX22" s="67"/>
      <c r="FY22" s="67"/>
      <c r="FZ22" s="67"/>
      <c r="GA22" s="67"/>
      <c r="GB22" s="67"/>
      <c r="GC22" s="67"/>
      <c r="GD22" s="67"/>
      <c r="GE22" s="67"/>
      <c r="GF22" s="67"/>
      <c r="GG22" s="67"/>
    </row>
    <row r="23" spans="1:189" x14ac:dyDescent="0.25">
      <c r="A23" s="39" t="str">
        <f>IF(B23&lt;&gt;"",Übersicht!A20,"")</f>
        <v/>
      </c>
      <c r="B23" s="39" t="str">
        <f>IF(Übersicht!C20&lt;&gt;"",Übersicht!C20,"")</f>
        <v/>
      </c>
      <c r="C23" s="32" t="str">
        <f t="shared" si="2"/>
        <v/>
      </c>
      <c r="D23" s="46" t="str">
        <f t="shared" si="3"/>
        <v/>
      </c>
      <c r="E23" s="32" t="str">
        <f t="shared" si="4"/>
        <v/>
      </c>
      <c r="F23" s="46" t="str">
        <f t="shared" si="5"/>
        <v/>
      </c>
      <c r="G23" s="47" t="str">
        <f t="shared" si="0"/>
        <v/>
      </c>
      <c r="H23" s="38" t="str">
        <f t="shared" si="6"/>
        <v/>
      </c>
      <c r="I23" s="38" t="str">
        <f t="shared" si="1"/>
        <v/>
      </c>
      <c r="J23" s="39" t="str">
        <f t="shared" si="7"/>
        <v/>
      </c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/>
      <c r="EW23" s="67"/>
      <c r="EX23" s="67"/>
      <c r="EY23" s="67"/>
      <c r="EZ23" s="67"/>
      <c r="FA23" s="67"/>
      <c r="FB23" s="67"/>
      <c r="FC23" s="67"/>
      <c r="FD23" s="67"/>
      <c r="FE23" s="67"/>
      <c r="FF23" s="67"/>
      <c r="FG23" s="67"/>
      <c r="FH23" s="67"/>
      <c r="FI23" s="67"/>
      <c r="FJ23" s="67"/>
      <c r="FK23" s="67"/>
      <c r="FL23" s="67"/>
      <c r="FM23" s="67"/>
      <c r="FN23" s="67"/>
      <c r="FO23" s="67"/>
      <c r="FP23" s="67"/>
      <c r="FQ23" s="67"/>
      <c r="FR23" s="67"/>
      <c r="FS23" s="67"/>
      <c r="FT23" s="67"/>
      <c r="FU23" s="67"/>
      <c r="FV23" s="67"/>
      <c r="FW23" s="67"/>
      <c r="FX23" s="67"/>
      <c r="FY23" s="67"/>
      <c r="FZ23" s="67"/>
      <c r="GA23" s="67"/>
      <c r="GB23" s="67"/>
      <c r="GC23" s="67"/>
      <c r="GD23" s="67"/>
      <c r="GE23" s="67"/>
      <c r="GF23" s="67"/>
      <c r="GG23" s="67"/>
    </row>
    <row r="24" spans="1:189" x14ac:dyDescent="0.25">
      <c r="A24" s="39" t="str">
        <f>IF(B24&lt;&gt;"",Übersicht!A21,"")</f>
        <v/>
      </c>
      <c r="B24" s="39" t="str">
        <f>IF(Übersicht!C21&lt;&gt;"",Übersicht!C21,"")</f>
        <v/>
      </c>
      <c r="C24" s="32" t="str">
        <f t="shared" si="2"/>
        <v/>
      </c>
      <c r="D24" s="46" t="str">
        <f t="shared" si="3"/>
        <v/>
      </c>
      <c r="E24" s="32" t="str">
        <f t="shared" si="4"/>
        <v/>
      </c>
      <c r="F24" s="46" t="str">
        <f t="shared" si="5"/>
        <v/>
      </c>
      <c r="G24" s="47" t="str">
        <f t="shared" si="0"/>
        <v/>
      </c>
      <c r="H24" s="38" t="str">
        <f t="shared" si="6"/>
        <v/>
      </c>
      <c r="I24" s="38" t="str">
        <f t="shared" si="1"/>
        <v/>
      </c>
      <c r="J24" s="39" t="str">
        <f t="shared" si="7"/>
        <v/>
      </c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/>
      <c r="EW24" s="67"/>
      <c r="EX24" s="67"/>
      <c r="EY24" s="67"/>
      <c r="EZ24" s="67"/>
      <c r="FA24" s="67"/>
      <c r="FB24" s="67"/>
      <c r="FC24" s="67"/>
      <c r="FD24" s="67"/>
      <c r="FE24" s="67"/>
      <c r="FF24" s="67"/>
      <c r="FG24" s="67"/>
      <c r="FH24" s="67"/>
      <c r="FI24" s="67"/>
      <c r="FJ24" s="67"/>
      <c r="FK24" s="67"/>
      <c r="FL24" s="67"/>
      <c r="FM24" s="67"/>
      <c r="FN24" s="67"/>
      <c r="FO24" s="67"/>
      <c r="FP24" s="67"/>
      <c r="FQ24" s="67"/>
      <c r="FR24" s="67"/>
      <c r="FS24" s="67"/>
      <c r="FT24" s="67"/>
      <c r="FU24" s="67"/>
      <c r="FV24" s="67"/>
      <c r="FW24" s="67"/>
      <c r="FX24" s="67"/>
      <c r="FY24" s="67"/>
      <c r="FZ24" s="67"/>
      <c r="GA24" s="67"/>
      <c r="GB24" s="67"/>
      <c r="GC24" s="67"/>
      <c r="GD24" s="67"/>
      <c r="GE24" s="67"/>
      <c r="GF24" s="67"/>
      <c r="GG24" s="67"/>
    </row>
    <row r="25" spans="1:189" x14ac:dyDescent="0.25">
      <c r="A25" s="39" t="str">
        <f>IF(B25&lt;&gt;"",Übersicht!A22,"")</f>
        <v/>
      </c>
      <c r="B25" s="39" t="str">
        <f>IF(Übersicht!C22&lt;&gt;"",Übersicht!C22,"")</f>
        <v/>
      </c>
      <c r="C25" s="32" t="str">
        <f t="shared" si="2"/>
        <v/>
      </c>
      <c r="D25" s="46" t="str">
        <f t="shared" si="3"/>
        <v/>
      </c>
      <c r="E25" s="32" t="str">
        <f t="shared" si="4"/>
        <v/>
      </c>
      <c r="F25" s="46" t="str">
        <f t="shared" si="5"/>
        <v/>
      </c>
      <c r="G25" s="47" t="str">
        <f t="shared" si="0"/>
        <v/>
      </c>
      <c r="H25" s="38" t="str">
        <f t="shared" si="6"/>
        <v/>
      </c>
      <c r="I25" s="38" t="str">
        <f t="shared" si="1"/>
        <v/>
      </c>
      <c r="J25" s="39" t="str">
        <f t="shared" si="7"/>
        <v/>
      </c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/>
      <c r="EW25" s="67"/>
      <c r="EX25" s="67"/>
      <c r="EY25" s="67"/>
      <c r="EZ25" s="67"/>
      <c r="FA25" s="67"/>
      <c r="FB25" s="67"/>
      <c r="FC25" s="67"/>
      <c r="FD25" s="67"/>
      <c r="FE25" s="67"/>
      <c r="FF25" s="67"/>
      <c r="FG25" s="67"/>
      <c r="FH25" s="67"/>
      <c r="FI25" s="67"/>
      <c r="FJ25" s="67"/>
      <c r="FK25" s="67"/>
      <c r="FL25" s="67"/>
      <c r="FM25" s="67"/>
      <c r="FN25" s="67"/>
      <c r="FO25" s="67"/>
      <c r="FP25" s="67"/>
      <c r="FQ25" s="67"/>
      <c r="FR25" s="67"/>
      <c r="FS25" s="67"/>
      <c r="FT25" s="67"/>
      <c r="FU25" s="67"/>
      <c r="FV25" s="67"/>
      <c r="FW25" s="67"/>
      <c r="FX25" s="67"/>
      <c r="FY25" s="67"/>
      <c r="FZ25" s="67"/>
      <c r="GA25" s="67"/>
      <c r="GB25" s="67"/>
      <c r="GC25" s="67"/>
      <c r="GD25" s="67"/>
      <c r="GE25" s="67"/>
      <c r="GF25" s="67"/>
      <c r="GG25" s="67"/>
    </row>
    <row r="26" spans="1:189" x14ac:dyDescent="0.25">
      <c r="A26" s="39" t="str">
        <f>IF(B26&lt;&gt;"",Übersicht!A23,"")</f>
        <v/>
      </c>
      <c r="B26" s="39" t="str">
        <f>IF(Übersicht!C23&lt;&gt;"",Übersicht!C23,"")</f>
        <v/>
      </c>
      <c r="C26" s="32" t="str">
        <f t="shared" si="2"/>
        <v/>
      </c>
      <c r="D26" s="46" t="str">
        <f t="shared" si="3"/>
        <v/>
      </c>
      <c r="E26" s="32" t="str">
        <f t="shared" si="4"/>
        <v/>
      </c>
      <c r="F26" s="46" t="str">
        <f t="shared" si="5"/>
        <v/>
      </c>
      <c r="G26" s="47" t="str">
        <f t="shared" si="0"/>
        <v/>
      </c>
      <c r="H26" s="38" t="str">
        <f t="shared" si="6"/>
        <v/>
      </c>
      <c r="I26" s="38" t="str">
        <f t="shared" si="1"/>
        <v/>
      </c>
      <c r="J26" s="39" t="str">
        <f t="shared" si="7"/>
        <v/>
      </c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/>
      <c r="EW26" s="67"/>
      <c r="EX26" s="67"/>
      <c r="EY26" s="67"/>
      <c r="EZ26" s="67"/>
      <c r="FA26" s="67"/>
      <c r="FB26" s="67"/>
      <c r="FC26" s="67"/>
      <c r="FD26" s="67"/>
      <c r="FE26" s="67"/>
      <c r="FF26" s="67"/>
      <c r="FG26" s="67"/>
      <c r="FH26" s="67"/>
      <c r="FI26" s="67"/>
      <c r="FJ26" s="67"/>
      <c r="FK26" s="67"/>
      <c r="FL26" s="67"/>
      <c r="FM26" s="67"/>
      <c r="FN26" s="67"/>
      <c r="FO26" s="67"/>
      <c r="FP26" s="67"/>
      <c r="FQ26" s="67"/>
      <c r="FR26" s="67"/>
      <c r="FS26" s="67"/>
      <c r="FT26" s="67"/>
      <c r="FU26" s="67"/>
      <c r="FV26" s="67"/>
      <c r="FW26" s="67"/>
      <c r="FX26" s="67"/>
      <c r="FY26" s="67"/>
      <c r="FZ26" s="67"/>
      <c r="GA26" s="67"/>
      <c r="GB26" s="67"/>
      <c r="GC26" s="67"/>
      <c r="GD26" s="67"/>
      <c r="GE26" s="67"/>
      <c r="GF26" s="67"/>
      <c r="GG26" s="67"/>
    </row>
    <row r="27" spans="1:189" x14ac:dyDescent="0.25">
      <c r="A27" s="39" t="str">
        <f>IF(B27&lt;&gt;"",Übersicht!A24,"")</f>
        <v/>
      </c>
      <c r="B27" s="39" t="str">
        <f>IF(Übersicht!C24&lt;&gt;"",Übersicht!C24,"")</f>
        <v/>
      </c>
      <c r="C27" s="32" t="str">
        <f t="shared" si="2"/>
        <v/>
      </c>
      <c r="D27" s="46" t="str">
        <f t="shared" si="3"/>
        <v/>
      </c>
      <c r="E27" s="32" t="str">
        <f t="shared" si="4"/>
        <v/>
      </c>
      <c r="F27" s="46" t="str">
        <f t="shared" si="5"/>
        <v/>
      </c>
      <c r="G27" s="47" t="str">
        <f t="shared" si="0"/>
        <v/>
      </c>
      <c r="H27" s="38" t="str">
        <f t="shared" si="6"/>
        <v/>
      </c>
      <c r="I27" s="38" t="str">
        <f t="shared" si="1"/>
        <v/>
      </c>
      <c r="J27" s="39" t="str">
        <f t="shared" si="7"/>
        <v/>
      </c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/>
      <c r="EW27" s="67"/>
      <c r="EX27" s="67"/>
      <c r="EY27" s="67"/>
      <c r="EZ27" s="67"/>
      <c r="FA27" s="67"/>
      <c r="FB27" s="67"/>
      <c r="FC27" s="67"/>
      <c r="FD27" s="67"/>
      <c r="FE27" s="67"/>
      <c r="FF27" s="67"/>
      <c r="FG27" s="67"/>
      <c r="FH27" s="67"/>
      <c r="FI27" s="67"/>
      <c r="FJ27" s="67"/>
      <c r="FK27" s="67"/>
      <c r="FL27" s="67"/>
      <c r="FM27" s="67"/>
      <c r="FN27" s="67"/>
      <c r="FO27" s="67"/>
      <c r="FP27" s="67"/>
      <c r="FQ27" s="67"/>
      <c r="FR27" s="67"/>
      <c r="FS27" s="67"/>
      <c r="FT27" s="67"/>
      <c r="FU27" s="67"/>
      <c r="FV27" s="67"/>
      <c r="FW27" s="67"/>
      <c r="FX27" s="67"/>
      <c r="FY27" s="67"/>
      <c r="FZ27" s="67"/>
      <c r="GA27" s="67"/>
      <c r="GB27" s="67"/>
      <c r="GC27" s="67"/>
      <c r="GD27" s="67"/>
      <c r="GE27" s="67"/>
      <c r="GF27" s="67"/>
      <c r="GG27" s="67"/>
    </row>
    <row r="28" spans="1:189" x14ac:dyDescent="0.25">
      <c r="A28" s="39" t="str">
        <f>IF(B28&lt;&gt;"",Übersicht!A25,"")</f>
        <v/>
      </c>
      <c r="B28" s="39" t="str">
        <f>IF(Übersicht!C25&lt;&gt;"",Übersicht!C25,"")</f>
        <v/>
      </c>
      <c r="C28" s="32" t="str">
        <f t="shared" si="2"/>
        <v/>
      </c>
      <c r="D28" s="46" t="str">
        <f t="shared" si="3"/>
        <v/>
      </c>
      <c r="E28" s="32" t="str">
        <f t="shared" si="4"/>
        <v/>
      </c>
      <c r="F28" s="46" t="str">
        <f t="shared" si="5"/>
        <v/>
      </c>
      <c r="G28" s="47" t="str">
        <f t="shared" si="0"/>
        <v/>
      </c>
      <c r="H28" s="38" t="str">
        <f t="shared" si="6"/>
        <v/>
      </c>
      <c r="I28" s="38" t="str">
        <f t="shared" si="1"/>
        <v/>
      </c>
      <c r="J28" s="39" t="str">
        <f t="shared" si="7"/>
        <v/>
      </c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/>
      <c r="EW28" s="67"/>
      <c r="EX28" s="67"/>
      <c r="EY28" s="67"/>
      <c r="EZ28" s="67"/>
      <c r="FA28" s="67"/>
      <c r="FB28" s="67"/>
      <c r="FC28" s="67"/>
      <c r="FD28" s="67"/>
      <c r="FE28" s="67"/>
      <c r="FF28" s="67"/>
      <c r="FG28" s="67"/>
      <c r="FH28" s="67"/>
      <c r="FI28" s="67"/>
      <c r="FJ28" s="67"/>
      <c r="FK28" s="67"/>
      <c r="FL28" s="67"/>
      <c r="FM28" s="67"/>
      <c r="FN28" s="67"/>
      <c r="FO28" s="67"/>
      <c r="FP28" s="67"/>
      <c r="FQ28" s="67"/>
      <c r="FR28" s="67"/>
      <c r="FS28" s="67"/>
      <c r="FT28" s="67"/>
      <c r="FU28" s="67"/>
      <c r="FV28" s="67"/>
      <c r="FW28" s="67"/>
      <c r="FX28" s="67"/>
      <c r="FY28" s="67"/>
      <c r="FZ28" s="67"/>
      <c r="GA28" s="67"/>
      <c r="GB28" s="67"/>
      <c r="GC28" s="67"/>
      <c r="GD28" s="67"/>
      <c r="GE28" s="67"/>
      <c r="GF28" s="67"/>
      <c r="GG28" s="67"/>
    </row>
    <row r="29" spans="1:189" x14ac:dyDescent="0.25">
      <c r="A29" s="39" t="str">
        <f>IF(B29&lt;&gt;"",Übersicht!A26,"")</f>
        <v/>
      </c>
      <c r="B29" s="39" t="str">
        <f>IF(Übersicht!C26&lt;&gt;"",Übersicht!C26,"")</f>
        <v/>
      </c>
      <c r="C29" s="32" t="str">
        <f t="shared" si="2"/>
        <v/>
      </c>
      <c r="D29" s="46" t="str">
        <f t="shared" si="3"/>
        <v/>
      </c>
      <c r="E29" s="32" t="str">
        <f t="shared" si="4"/>
        <v/>
      </c>
      <c r="F29" s="46" t="str">
        <f t="shared" si="5"/>
        <v/>
      </c>
      <c r="G29" s="47" t="str">
        <f t="shared" si="0"/>
        <v/>
      </c>
      <c r="H29" s="38" t="str">
        <f t="shared" si="6"/>
        <v/>
      </c>
      <c r="I29" s="38" t="str">
        <f t="shared" si="1"/>
        <v/>
      </c>
      <c r="J29" s="39" t="str">
        <f t="shared" si="7"/>
        <v/>
      </c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/>
      <c r="EW29" s="67"/>
      <c r="EX29" s="67"/>
      <c r="EY29" s="67"/>
      <c r="EZ29" s="67"/>
      <c r="FA29" s="67"/>
      <c r="FB29" s="67"/>
      <c r="FC29" s="67"/>
      <c r="FD29" s="67"/>
      <c r="FE29" s="67"/>
      <c r="FF29" s="67"/>
      <c r="FG29" s="67"/>
      <c r="FH29" s="67"/>
      <c r="FI29" s="67"/>
      <c r="FJ29" s="67"/>
      <c r="FK29" s="67"/>
      <c r="FL29" s="67"/>
      <c r="FM29" s="67"/>
      <c r="FN29" s="67"/>
      <c r="FO29" s="67"/>
      <c r="FP29" s="67"/>
      <c r="FQ29" s="67"/>
      <c r="FR29" s="67"/>
      <c r="FS29" s="67"/>
      <c r="FT29" s="67"/>
      <c r="FU29" s="67"/>
      <c r="FV29" s="67"/>
      <c r="FW29" s="67"/>
      <c r="FX29" s="67"/>
      <c r="FY29" s="67"/>
      <c r="FZ29" s="67"/>
      <c r="GA29" s="67"/>
      <c r="GB29" s="67"/>
      <c r="GC29" s="67"/>
      <c r="GD29" s="67"/>
      <c r="GE29" s="67"/>
      <c r="GF29" s="67"/>
      <c r="GG29" s="67"/>
    </row>
    <row r="30" spans="1:189" x14ac:dyDescent="0.25">
      <c r="A30" s="39" t="str">
        <f>IF(B30&lt;&gt;"",Übersicht!A27,"")</f>
        <v/>
      </c>
      <c r="B30" s="39" t="str">
        <f>IF(Übersicht!C27&lt;&gt;"",Übersicht!C27,"")</f>
        <v/>
      </c>
      <c r="C30" s="32" t="str">
        <f t="shared" si="2"/>
        <v/>
      </c>
      <c r="D30" s="46" t="str">
        <f t="shared" si="3"/>
        <v/>
      </c>
      <c r="E30" s="32" t="str">
        <f t="shared" si="4"/>
        <v/>
      </c>
      <c r="F30" s="46" t="str">
        <f t="shared" si="5"/>
        <v/>
      </c>
      <c r="G30" s="47" t="str">
        <f t="shared" si="0"/>
        <v/>
      </c>
      <c r="H30" s="38" t="str">
        <f t="shared" si="6"/>
        <v/>
      </c>
      <c r="I30" s="38" t="str">
        <f t="shared" si="1"/>
        <v/>
      </c>
      <c r="J30" s="39" t="str">
        <f t="shared" si="7"/>
        <v/>
      </c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/>
      <c r="EW30" s="67"/>
      <c r="EX30" s="67"/>
      <c r="EY30" s="67"/>
      <c r="EZ30" s="67"/>
      <c r="FA30" s="67"/>
      <c r="FB30" s="67"/>
      <c r="FC30" s="67"/>
      <c r="FD30" s="67"/>
      <c r="FE30" s="67"/>
      <c r="FF30" s="67"/>
      <c r="FG30" s="67"/>
      <c r="FH30" s="67"/>
      <c r="FI30" s="67"/>
      <c r="FJ30" s="67"/>
      <c r="FK30" s="67"/>
      <c r="FL30" s="67"/>
      <c r="FM30" s="67"/>
      <c r="FN30" s="67"/>
      <c r="FO30" s="67"/>
      <c r="FP30" s="67"/>
      <c r="FQ30" s="67"/>
      <c r="FR30" s="67"/>
      <c r="FS30" s="67"/>
      <c r="FT30" s="67"/>
      <c r="FU30" s="67"/>
      <c r="FV30" s="67"/>
      <c r="FW30" s="67"/>
      <c r="FX30" s="67"/>
      <c r="FY30" s="67"/>
      <c r="FZ30" s="67"/>
      <c r="GA30" s="67"/>
      <c r="GB30" s="67"/>
      <c r="GC30" s="67"/>
      <c r="GD30" s="67"/>
      <c r="GE30" s="67"/>
      <c r="GF30" s="67"/>
      <c r="GG30" s="67"/>
    </row>
    <row r="31" spans="1:189" x14ac:dyDescent="0.25">
      <c r="A31" s="39" t="str">
        <f>IF(B31&lt;&gt;"",Übersicht!A28,"")</f>
        <v/>
      </c>
      <c r="B31" s="39" t="str">
        <f>IF(Übersicht!C28&lt;&gt;"",Übersicht!C28,"")</f>
        <v/>
      </c>
      <c r="C31" s="32" t="str">
        <f t="shared" si="2"/>
        <v/>
      </c>
      <c r="D31" s="46" t="str">
        <f t="shared" si="3"/>
        <v/>
      </c>
      <c r="E31" s="32" t="str">
        <f t="shared" si="4"/>
        <v/>
      </c>
      <c r="F31" s="46" t="str">
        <f t="shared" si="5"/>
        <v/>
      </c>
      <c r="G31" s="47" t="str">
        <f t="shared" si="0"/>
        <v/>
      </c>
      <c r="H31" s="38" t="str">
        <f t="shared" si="6"/>
        <v/>
      </c>
      <c r="I31" s="38" t="str">
        <f t="shared" si="1"/>
        <v/>
      </c>
      <c r="J31" s="39" t="str">
        <f t="shared" si="7"/>
        <v/>
      </c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/>
      <c r="EW31" s="67"/>
      <c r="EX31" s="67"/>
      <c r="EY31" s="67"/>
      <c r="EZ31" s="67"/>
      <c r="FA31" s="67"/>
      <c r="FB31" s="67"/>
      <c r="FC31" s="67"/>
      <c r="FD31" s="67"/>
      <c r="FE31" s="67"/>
      <c r="FF31" s="67"/>
      <c r="FG31" s="67"/>
      <c r="FH31" s="67"/>
      <c r="FI31" s="67"/>
      <c r="FJ31" s="67"/>
      <c r="FK31" s="67"/>
      <c r="FL31" s="67"/>
      <c r="FM31" s="67"/>
      <c r="FN31" s="67"/>
      <c r="FO31" s="67"/>
      <c r="FP31" s="67"/>
      <c r="FQ31" s="67"/>
      <c r="FR31" s="67"/>
      <c r="FS31" s="67"/>
      <c r="FT31" s="67"/>
      <c r="FU31" s="67"/>
      <c r="FV31" s="67"/>
      <c r="FW31" s="67"/>
      <c r="FX31" s="67"/>
      <c r="FY31" s="67"/>
      <c r="FZ31" s="67"/>
      <c r="GA31" s="67"/>
      <c r="GB31" s="67"/>
      <c r="GC31" s="67"/>
      <c r="GD31" s="67"/>
      <c r="GE31" s="67"/>
      <c r="GF31" s="67"/>
      <c r="GG31" s="67"/>
    </row>
    <row r="32" spans="1:189" x14ac:dyDescent="0.25">
      <c r="A32" s="39" t="str">
        <f>IF(B32&lt;&gt;"",Übersicht!A29,"")</f>
        <v/>
      </c>
      <c r="B32" s="39" t="str">
        <f>IF(Übersicht!C29&lt;&gt;"",Übersicht!C29,"")</f>
        <v/>
      </c>
      <c r="C32" s="32" t="str">
        <f t="shared" si="2"/>
        <v/>
      </c>
      <c r="D32" s="46" t="str">
        <f t="shared" si="3"/>
        <v/>
      </c>
      <c r="E32" s="32" t="str">
        <f t="shared" si="4"/>
        <v/>
      </c>
      <c r="F32" s="46" t="str">
        <f t="shared" si="5"/>
        <v/>
      </c>
      <c r="G32" s="47" t="str">
        <f t="shared" si="0"/>
        <v/>
      </c>
      <c r="H32" s="38" t="str">
        <f t="shared" si="6"/>
        <v/>
      </c>
      <c r="I32" s="38" t="str">
        <f t="shared" si="1"/>
        <v/>
      </c>
      <c r="J32" s="39" t="str">
        <f t="shared" si="7"/>
        <v/>
      </c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/>
      <c r="EW32" s="67"/>
      <c r="EX32" s="67"/>
      <c r="EY32" s="67"/>
      <c r="EZ32" s="67"/>
      <c r="FA32" s="67"/>
      <c r="FB32" s="67"/>
      <c r="FC32" s="67"/>
      <c r="FD32" s="67"/>
      <c r="FE32" s="67"/>
      <c r="FF32" s="67"/>
      <c r="FG32" s="67"/>
      <c r="FH32" s="67"/>
      <c r="FI32" s="67"/>
      <c r="FJ32" s="67"/>
      <c r="FK32" s="67"/>
      <c r="FL32" s="67"/>
      <c r="FM32" s="67"/>
      <c r="FN32" s="67"/>
      <c r="FO32" s="67"/>
      <c r="FP32" s="67"/>
      <c r="FQ32" s="67"/>
      <c r="FR32" s="67"/>
      <c r="FS32" s="67"/>
      <c r="FT32" s="67"/>
      <c r="FU32" s="67"/>
      <c r="FV32" s="67"/>
      <c r="FW32" s="67"/>
      <c r="FX32" s="67"/>
      <c r="FY32" s="67"/>
      <c r="FZ32" s="67"/>
      <c r="GA32" s="67"/>
      <c r="GB32" s="67"/>
      <c r="GC32" s="67"/>
      <c r="GD32" s="67"/>
      <c r="GE32" s="67"/>
      <c r="GF32" s="67"/>
      <c r="GG32" s="67"/>
    </row>
    <row r="33" spans="1:189" x14ac:dyDescent="0.25">
      <c r="A33" s="39" t="str">
        <f>IF(B33&lt;&gt;"",Übersicht!A30,"")</f>
        <v/>
      </c>
      <c r="B33" s="39" t="str">
        <f>IF(Übersicht!C30&lt;&gt;"",Übersicht!C30,"")</f>
        <v/>
      </c>
      <c r="C33" s="32" t="str">
        <f t="shared" si="2"/>
        <v/>
      </c>
      <c r="D33" s="46" t="str">
        <f t="shared" si="3"/>
        <v/>
      </c>
      <c r="E33" s="32" t="str">
        <f t="shared" si="4"/>
        <v/>
      </c>
      <c r="F33" s="46" t="str">
        <f t="shared" si="5"/>
        <v/>
      </c>
      <c r="G33" s="47" t="str">
        <f t="shared" si="0"/>
        <v/>
      </c>
      <c r="H33" s="38" t="str">
        <f t="shared" si="6"/>
        <v/>
      </c>
      <c r="I33" s="38" t="str">
        <f t="shared" si="1"/>
        <v/>
      </c>
      <c r="J33" s="39" t="str">
        <f t="shared" si="7"/>
        <v/>
      </c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/>
      <c r="EW33" s="67"/>
      <c r="EX33" s="67"/>
      <c r="EY33" s="67"/>
      <c r="EZ33" s="67"/>
      <c r="FA33" s="67"/>
      <c r="FB33" s="67"/>
      <c r="FC33" s="67"/>
      <c r="FD33" s="67"/>
      <c r="FE33" s="67"/>
      <c r="FF33" s="67"/>
      <c r="FG33" s="67"/>
      <c r="FH33" s="67"/>
      <c r="FI33" s="67"/>
      <c r="FJ33" s="67"/>
      <c r="FK33" s="67"/>
      <c r="FL33" s="67"/>
      <c r="FM33" s="67"/>
      <c r="FN33" s="67"/>
      <c r="FO33" s="67"/>
      <c r="FP33" s="67"/>
      <c r="FQ33" s="67"/>
      <c r="FR33" s="67"/>
      <c r="FS33" s="67"/>
      <c r="FT33" s="67"/>
      <c r="FU33" s="67"/>
      <c r="FV33" s="67"/>
      <c r="FW33" s="67"/>
      <c r="FX33" s="67"/>
      <c r="FY33" s="67"/>
      <c r="FZ33" s="67"/>
      <c r="GA33" s="67"/>
      <c r="GB33" s="67"/>
      <c r="GC33" s="67"/>
      <c r="GD33" s="67"/>
      <c r="GE33" s="67"/>
      <c r="GF33" s="67"/>
      <c r="GG33" s="67"/>
    </row>
    <row r="34" spans="1:189" x14ac:dyDescent="0.25">
      <c r="A34" s="39" t="str">
        <f>IF(B34&lt;&gt;"",Übersicht!A31,"")</f>
        <v/>
      </c>
      <c r="B34" s="39" t="str">
        <f>IF(Übersicht!C31&lt;&gt;"",Übersicht!C31,"")</f>
        <v/>
      </c>
      <c r="C34" s="32" t="str">
        <f t="shared" si="2"/>
        <v/>
      </c>
      <c r="D34" s="46" t="str">
        <f t="shared" si="3"/>
        <v/>
      </c>
      <c r="E34" s="32" t="str">
        <f t="shared" si="4"/>
        <v/>
      </c>
      <c r="F34" s="46" t="str">
        <f t="shared" si="5"/>
        <v/>
      </c>
      <c r="G34" s="47" t="str">
        <f t="shared" si="0"/>
        <v/>
      </c>
      <c r="H34" s="38" t="str">
        <f t="shared" si="6"/>
        <v/>
      </c>
      <c r="I34" s="38" t="str">
        <f t="shared" si="1"/>
        <v/>
      </c>
      <c r="J34" s="39" t="str">
        <f t="shared" si="7"/>
        <v/>
      </c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67"/>
      <c r="AC34" s="67"/>
      <c r="AD34" s="67"/>
      <c r="AE34" s="67"/>
      <c r="AF34" s="67"/>
      <c r="AG34" s="67"/>
      <c r="AH34" s="67"/>
      <c r="AI34" s="67"/>
      <c r="AJ34" s="67"/>
      <c r="AK34" s="67"/>
      <c r="AL34" s="67"/>
      <c r="AM34" s="67"/>
      <c r="AN34" s="67"/>
      <c r="AO34" s="67"/>
      <c r="AP34" s="67"/>
      <c r="AQ34" s="67"/>
      <c r="AR34" s="67"/>
      <c r="AS34" s="67"/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/>
      <c r="BH34" s="67"/>
      <c r="BI34" s="67"/>
      <c r="BJ34" s="67"/>
      <c r="BK34" s="67"/>
      <c r="BL34" s="67"/>
      <c r="BM34" s="67"/>
      <c r="BN34" s="67"/>
      <c r="BO34" s="67"/>
      <c r="BP34" s="67"/>
      <c r="BQ34" s="67"/>
      <c r="BR34" s="67"/>
      <c r="BS34" s="67"/>
      <c r="BT34" s="67"/>
      <c r="BU34" s="67"/>
      <c r="BV34" s="67"/>
      <c r="BW34" s="67"/>
      <c r="BX34" s="67"/>
      <c r="BY34" s="67"/>
      <c r="BZ34" s="67"/>
      <c r="CA34" s="67"/>
      <c r="CB34" s="67"/>
      <c r="CC34" s="67"/>
      <c r="CD34" s="67"/>
      <c r="CE34" s="67"/>
      <c r="CF34" s="67"/>
      <c r="CG34" s="67"/>
      <c r="CH34" s="67"/>
      <c r="CI34" s="67"/>
      <c r="CJ34" s="67"/>
      <c r="CK34" s="67"/>
      <c r="CL34" s="67"/>
      <c r="CM34" s="67"/>
      <c r="CN34" s="67"/>
      <c r="CO34" s="67"/>
      <c r="CP34" s="67"/>
      <c r="CQ34" s="67"/>
      <c r="CR34" s="67"/>
      <c r="CS34" s="67"/>
      <c r="CT34" s="67"/>
      <c r="CU34" s="67"/>
      <c r="CV34" s="67"/>
      <c r="CW34" s="67"/>
      <c r="CX34" s="67"/>
      <c r="CY34" s="67"/>
      <c r="CZ34" s="67"/>
      <c r="DA34" s="67"/>
      <c r="DB34" s="67"/>
      <c r="DC34" s="67"/>
      <c r="DD34" s="67"/>
      <c r="DE34" s="67"/>
      <c r="DF34" s="67"/>
      <c r="DG34" s="67"/>
      <c r="DH34" s="67"/>
      <c r="DI34" s="67"/>
      <c r="DJ34" s="67"/>
      <c r="DK34" s="67"/>
      <c r="DL34" s="67"/>
      <c r="DM34" s="67"/>
      <c r="DN34" s="67"/>
      <c r="DO34" s="67"/>
      <c r="DP34" s="67"/>
      <c r="DQ34" s="67"/>
      <c r="DR34" s="67"/>
      <c r="DS34" s="67"/>
      <c r="DT34" s="67"/>
      <c r="DU34" s="67"/>
      <c r="DV34" s="67"/>
      <c r="DW34" s="67"/>
      <c r="DX34" s="67"/>
      <c r="DY34" s="67"/>
      <c r="DZ34" s="67"/>
      <c r="EA34" s="67"/>
      <c r="EB34" s="67"/>
      <c r="EC34" s="67"/>
      <c r="ED34" s="67"/>
      <c r="EE34" s="67"/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/>
      <c r="EW34" s="67"/>
      <c r="EX34" s="67"/>
      <c r="EY34" s="67"/>
      <c r="EZ34" s="67"/>
      <c r="FA34" s="67"/>
      <c r="FB34" s="67"/>
      <c r="FC34" s="67"/>
      <c r="FD34" s="67"/>
      <c r="FE34" s="67"/>
      <c r="FF34" s="67"/>
      <c r="FG34" s="67"/>
      <c r="FH34" s="67"/>
      <c r="FI34" s="67"/>
      <c r="FJ34" s="67"/>
      <c r="FK34" s="67"/>
      <c r="FL34" s="67"/>
      <c r="FM34" s="67"/>
      <c r="FN34" s="67"/>
      <c r="FO34" s="67"/>
      <c r="FP34" s="67"/>
      <c r="FQ34" s="67"/>
      <c r="FR34" s="67"/>
      <c r="FS34" s="67"/>
      <c r="FT34" s="67"/>
      <c r="FU34" s="67"/>
      <c r="FV34" s="67"/>
      <c r="FW34" s="67"/>
      <c r="FX34" s="67"/>
      <c r="FY34" s="67"/>
      <c r="FZ34" s="67"/>
      <c r="GA34" s="67"/>
      <c r="GB34" s="67"/>
      <c r="GC34" s="67"/>
      <c r="GD34" s="67"/>
      <c r="GE34" s="67"/>
      <c r="GF34" s="67"/>
      <c r="GG34" s="67"/>
    </row>
    <row r="35" spans="1:189" x14ac:dyDescent="0.25">
      <c r="A35" s="39" t="str">
        <f>IF(B35&lt;&gt;"",Übersicht!A32,"")</f>
        <v/>
      </c>
      <c r="B35" s="39" t="str">
        <f>IF(Übersicht!C32&lt;&gt;"",Übersicht!C32,"")</f>
        <v/>
      </c>
      <c r="C35" s="32" t="str">
        <f t="shared" si="2"/>
        <v/>
      </c>
      <c r="D35" s="46" t="str">
        <f t="shared" si="3"/>
        <v/>
      </c>
      <c r="E35" s="32" t="str">
        <f t="shared" si="4"/>
        <v/>
      </c>
      <c r="F35" s="46" t="str">
        <f t="shared" si="5"/>
        <v/>
      </c>
      <c r="G35" s="47" t="str">
        <f t="shared" si="0"/>
        <v/>
      </c>
      <c r="H35" s="38" t="str">
        <f t="shared" si="6"/>
        <v/>
      </c>
      <c r="I35" s="38" t="str">
        <f t="shared" si="1"/>
        <v/>
      </c>
      <c r="J35" s="39" t="str">
        <f t="shared" si="7"/>
        <v/>
      </c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/>
      <c r="EW35" s="67"/>
      <c r="EX35" s="67"/>
      <c r="EY35" s="67"/>
      <c r="EZ35" s="67"/>
      <c r="FA35" s="67"/>
      <c r="FB35" s="67"/>
      <c r="FC35" s="67"/>
      <c r="FD35" s="67"/>
      <c r="FE35" s="67"/>
      <c r="FF35" s="67"/>
      <c r="FG35" s="67"/>
      <c r="FH35" s="67"/>
      <c r="FI35" s="67"/>
      <c r="FJ35" s="67"/>
      <c r="FK35" s="67"/>
      <c r="FL35" s="67"/>
      <c r="FM35" s="67"/>
      <c r="FN35" s="67"/>
      <c r="FO35" s="67"/>
      <c r="FP35" s="67"/>
      <c r="FQ35" s="67"/>
      <c r="FR35" s="67"/>
      <c r="FS35" s="67"/>
      <c r="FT35" s="67"/>
      <c r="FU35" s="67"/>
      <c r="FV35" s="67"/>
      <c r="FW35" s="67"/>
      <c r="FX35" s="67"/>
      <c r="FY35" s="67"/>
      <c r="FZ35" s="67"/>
      <c r="GA35" s="67"/>
      <c r="GB35" s="67"/>
      <c r="GC35" s="67"/>
      <c r="GD35" s="67"/>
      <c r="GE35" s="67"/>
      <c r="GF35" s="67"/>
      <c r="GG35" s="67"/>
    </row>
    <row r="36" spans="1:189" x14ac:dyDescent="0.25">
      <c r="A36" s="39" t="str">
        <f>IF(B36&lt;&gt;"",Übersicht!A33,"")</f>
        <v/>
      </c>
      <c r="B36" s="39" t="str">
        <f>IF(Übersicht!C33&lt;&gt;"",Übersicht!C33,"")</f>
        <v/>
      </c>
      <c r="C36" s="32" t="str">
        <f t="shared" si="2"/>
        <v/>
      </c>
      <c r="D36" s="46" t="str">
        <f t="shared" si="3"/>
        <v/>
      </c>
      <c r="E36" s="32" t="str">
        <f t="shared" si="4"/>
        <v/>
      </c>
      <c r="F36" s="46" t="str">
        <f t="shared" si="5"/>
        <v/>
      </c>
      <c r="G36" s="47" t="str">
        <f t="shared" si="0"/>
        <v/>
      </c>
      <c r="H36" s="38" t="str">
        <f t="shared" si="6"/>
        <v/>
      </c>
      <c r="I36" s="38" t="str">
        <f t="shared" si="1"/>
        <v/>
      </c>
      <c r="J36" s="39" t="str">
        <f t="shared" si="7"/>
        <v/>
      </c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/>
      <c r="EW36" s="67"/>
      <c r="EX36" s="67"/>
      <c r="EY36" s="67"/>
      <c r="EZ36" s="67"/>
      <c r="FA36" s="67"/>
      <c r="FB36" s="67"/>
      <c r="FC36" s="67"/>
      <c r="FD36" s="67"/>
      <c r="FE36" s="67"/>
      <c r="FF36" s="67"/>
      <c r="FG36" s="67"/>
      <c r="FH36" s="67"/>
      <c r="FI36" s="67"/>
      <c r="FJ36" s="67"/>
      <c r="FK36" s="67"/>
      <c r="FL36" s="67"/>
      <c r="FM36" s="67"/>
      <c r="FN36" s="67"/>
      <c r="FO36" s="67"/>
      <c r="FP36" s="67"/>
      <c r="FQ36" s="67"/>
      <c r="FR36" s="67"/>
      <c r="FS36" s="67"/>
      <c r="FT36" s="67"/>
      <c r="FU36" s="67"/>
      <c r="FV36" s="67"/>
      <c r="FW36" s="67"/>
      <c r="FX36" s="67"/>
      <c r="FY36" s="67"/>
      <c r="FZ36" s="67"/>
      <c r="GA36" s="67"/>
      <c r="GB36" s="67"/>
      <c r="GC36" s="67"/>
      <c r="GD36" s="67"/>
      <c r="GE36" s="67"/>
      <c r="GF36" s="67"/>
      <c r="GG36" s="67"/>
    </row>
    <row r="37" spans="1:189" x14ac:dyDescent="0.25">
      <c r="A37" s="39" t="str">
        <f>IF(B37&lt;&gt;"",Übersicht!A34,"")</f>
        <v/>
      </c>
      <c r="B37" s="39" t="str">
        <f>IF(Übersicht!C34&lt;&gt;"",Übersicht!C34,"")</f>
        <v/>
      </c>
      <c r="C37" s="32" t="str">
        <f t="shared" si="2"/>
        <v/>
      </c>
      <c r="D37" s="46" t="str">
        <f t="shared" si="3"/>
        <v/>
      </c>
      <c r="E37" s="32" t="str">
        <f t="shared" si="4"/>
        <v/>
      </c>
      <c r="F37" s="46" t="str">
        <f t="shared" si="5"/>
        <v/>
      </c>
      <c r="G37" s="47" t="str">
        <f t="shared" si="0"/>
        <v/>
      </c>
      <c r="H37" s="38" t="str">
        <f t="shared" si="6"/>
        <v/>
      </c>
      <c r="I37" s="38" t="str">
        <f t="shared" si="1"/>
        <v/>
      </c>
      <c r="J37" s="39" t="str">
        <f t="shared" si="7"/>
        <v/>
      </c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/>
      <c r="EW37" s="67"/>
      <c r="EX37" s="67"/>
      <c r="EY37" s="67"/>
      <c r="EZ37" s="67"/>
      <c r="FA37" s="67"/>
      <c r="FB37" s="67"/>
      <c r="FC37" s="67"/>
      <c r="FD37" s="67"/>
      <c r="FE37" s="67"/>
      <c r="FF37" s="67"/>
      <c r="FG37" s="67"/>
      <c r="FH37" s="67"/>
      <c r="FI37" s="67"/>
      <c r="FJ37" s="67"/>
      <c r="FK37" s="67"/>
      <c r="FL37" s="67"/>
      <c r="FM37" s="67"/>
      <c r="FN37" s="67"/>
      <c r="FO37" s="67"/>
      <c r="FP37" s="67"/>
      <c r="FQ37" s="67"/>
      <c r="FR37" s="67"/>
      <c r="FS37" s="67"/>
      <c r="FT37" s="67"/>
      <c r="FU37" s="67"/>
      <c r="FV37" s="67"/>
      <c r="FW37" s="67"/>
      <c r="FX37" s="67"/>
      <c r="FY37" s="67"/>
      <c r="FZ37" s="67"/>
      <c r="GA37" s="67"/>
      <c r="GB37" s="67"/>
      <c r="GC37" s="67"/>
      <c r="GD37" s="67"/>
      <c r="GE37" s="67"/>
      <c r="GF37" s="67"/>
      <c r="GG37" s="67"/>
    </row>
    <row r="38" spans="1:189" x14ac:dyDescent="0.25">
      <c r="A38" s="39" t="str">
        <f>IF(B38&lt;&gt;"",Übersicht!A35,"")</f>
        <v/>
      </c>
      <c r="B38" s="39" t="str">
        <f>IF(Übersicht!C35&lt;&gt;"",Übersicht!C35,"")</f>
        <v/>
      </c>
      <c r="C38" s="32" t="str">
        <f t="shared" si="2"/>
        <v/>
      </c>
      <c r="D38" s="46" t="str">
        <f t="shared" si="3"/>
        <v/>
      </c>
      <c r="E38" s="32" t="str">
        <f t="shared" si="4"/>
        <v/>
      </c>
      <c r="F38" s="46" t="str">
        <f t="shared" si="5"/>
        <v/>
      </c>
      <c r="G38" s="47" t="str">
        <f t="shared" si="0"/>
        <v/>
      </c>
      <c r="H38" s="38" t="str">
        <f t="shared" si="6"/>
        <v/>
      </c>
      <c r="I38" s="38" t="str">
        <f t="shared" si="1"/>
        <v/>
      </c>
      <c r="J38" s="39" t="str">
        <f t="shared" si="7"/>
        <v/>
      </c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67"/>
      <c r="AE38" s="67"/>
      <c r="AF38" s="67"/>
      <c r="AG38" s="67"/>
      <c r="AH38" s="67"/>
      <c r="AI38" s="67"/>
      <c r="AJ38" s="67"/>
      <c r="AK38" s="67"/>
      <c r="AL38" s="67"/>
      <c r="AM38" s="67"/>
      <c r="AN38" s="67"/>
      <c r="AO38" s="67"/>
      <c r="AP38" s="67"/>
      <c r="AQ38" s="67"/>
      <c r="AR38" s="67"/>
      <c r="AS38" s="67"/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/>
      <c r="BH38" s="67"/>
      <c r="BI38" s="67"/>
      <c r="BJ38" s="67"/>
      <c r="BK38" s="67"/>
      <c r="BL38" s="67"/>
      <c r="BM38" s="67"/>
      <c r="BN38" s="67"/>
      <c r="BO38" s="67"/>
      <c r="BP38" s="67"/>
      <c r="BQ38" s="67"/>
      <c r="BR38" s="67"/>
      <c r="BS38" s="67"/>
      <c r="BT38" s="67"/>
      <c r="BU38" s="67"/>
      <c r="BV38" s="67"/>
      <c r="BW38" s="67"/>
      <c r="BX38" s="67"/>
      <c r="BY38" s="67"/>
      <c r="BZ38" s="67"/>
      <c r="CA38" s="67"/>
      <c r="CB38" s="67"/>
      <c r="CC38" s="67"/>
      <c r="CD38" s="67"/>
      <c r="CE38" s="67"/>
      <c r="CF38" s="67"/>
      <c r="CG38" s="67"/>
      <c r="CH38" s="67"/>
      <c r="CI38" s="67"/>
      <c r="CJ38" s="67"/>
      <c r="CK38" s="67"/>
      <c r="CL38" s="67"/>
      <c r="CM38" s="67"/>
      <c r="CN38" s="67"/>
      <c r="CO38" s="67"/>
      <c r="CP38" s="67"/>
      <c r="CQ38" s="67"/>
      <c r="CR38" s="67"/>
      <c r="CS38" s="67"/>
      <c r="CT38" s="67"/>
      <c r="CU38" s="67"/>
      <c r="CV38" s="67"/>
      <c r="CW38" s="67"/>
      <c r="CX38" s="67"/>
      <c r="CY38" s="67"/>
      <c r="CZ38" s="67"/>
      <c r="DA38" s="67"/>
      <c r="DB38" s="67"/>
      <c r="DC38" s="67"/>
      <c r="DD38" s="67"/>
      <c r="DE38" s="67"/>
      <c r="DF38" s="67"/>
      <c r="DG38" s="67"/>
      <c r="DH38" s="67"/>
      <c r="DI38" s="67"/>
      <c r="DJ38" s="67"/>
      <c r="DK38" s="67"/>
      <c r="DL38" s="67"/>
      <c r="DM38" s="67"/>
      <c r="DN38" s="67"/>
      <c r="DO38" s="67"/>
      <c r="DP38" s="67"/>
      <c r="DQ38" s="67"/>
      <c r="DR38" s="67"/>
      <c r="DS38" s="67"/>
      <c r="DT38" s="67"/>
      <c r="DU38" s="67"/>
      <c r="DV38" s="67"/>
      <c r="DW38" s="67"/>
      <c r="DX38" s="67"/>
      <c r="DY38" s="67"/>
      <c r="DZ38" s="67"/>
      <c r="EA38" s="67"/>
      <c r="EB38" s="67"/>
      <c r="EC38" s="67"/>
      <c r="ED38" s="67"/>
      <c r="EE38" s="67"/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/>
      <c r="EW38" s="67"/>
      <c r="EX38" s="67"/>
      <c r="EY38" s="67"/>
      <c r="EZ38" s="67"/>
      <c r="FA38" s="67"/>
      <c r="FB38" s="67"/>
      <c r="FC38" s="67"/>
      <c r="FD38" s="67"/>
      <c r="FE38" s="67"/>
      <c r="FF38" s="67"/>
      <c r="FG38" s="67"/>
      <c r="FH38" s="67"/>
      <c r="FI38" s="67"/>
      <c r="FJ38" s="67"/>
      <c r="FK38" s="67"/>
      <c r="FL38" s="67"/>
      <c r="FM38" s="67"/>
      <c r="FN38" s="67"/>
      <c r="FO38" s="67"/>
      <c r="FP38" s="67"/>
      <c r="FQ38" s="67"/>
      <c r="FR38" s="67"/>
      <c r="FS38" s="67"/>
      <c r="FT38" s="67"/>
      <c r="FU38" s="67"/>
      <c r="FV38" s="67"/>
      <c r="FW38" s="67"/>
      <c r="FX38" s="67"/>
      <c r="FY38" s="67"/>
      <c r="FZ38" s="67"/>
      <c r="GA38" s="67"/>
      <c r="GB38" s="67"/>
      <c r="GC38" s="67"/>
      <c r="GD38" s="67"/>
      <c r="GE38" s="67"/>
      <c r="GF38" s="67"/>
      <c r="GG38" s="67"/>
    </row>
    <row r="39" spans="1:189" x14ac:dyDescent="0.25">
      <c r="A39" s="39" t="str">
        <f>IF(B39&lt;&gt;"",Übersicht!A36,"")</f>
        <v/>
      </c>
      <c r="B39" s="39" t="str">
        <f>IF(Übersicht!C36&lt;&gt;"",Übersicht!C36,"")</f>
        <v/>
      </c>
      <c r="C39" s="32" t="str">
        <f t="shared" si="2"/>
        <v/>
      </c>
      <c r="D39" s="46" t="str">
        <f t="shared" si="3"/>
        <v/>
      </c>
      <c r="E39" s="32" t="str">
        <f t="shared" si="4"/>
        <v/>
      </c>
      <c r="F39" s="46" t="str">
        <f t="shared" si="5"/>
        <v/>
      </c>
      <c r="G39" s="47" t="str">
        <f t="shared" si="0"/>
        <v/>
      </c>
      <c r="H39" s="38" t="str">
        <f t="shared" si="6"/>
        <v/>
      </c>
      <c r="I39" s="38" t="str">
        <f t="shared" si="1"/>
        <v/>
      </c>
      <c r="J39" s="39" t="str">
        <f t="shared" si="7"/>
        <v/>
      </c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67"/>
      <c r="AF39" s="67"/>
      <c r="AG39" s="67"/>
      <c r="AH39" s="67"/>
      <c r="AI39" s="67"/>
      <c r="AJ39" s="67"/>
      <c r="AK39" s="67"/>
      <c r="AL39" s="67"/>
      <c r="AM39" s="67"/>
      <c r="AN39" s="67"/>
      <c r="AO39" s="67"/>
      <c r="AP39" s="67"/>
      <c r="AQ39" s="67"/>
      <c r="AR39" s="67"/>
      <c r="AS39" s="67"/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/>
      <c r="BH39" s="67"/>
      <c r="BI39" s="67"/>
      <c r="BJ39" s="67"/>
      <c r="BK39" s="67"/>
      <c r="BL39" s="67"/>
      <c r="BM39" s="67"/>
      <c r="BN39" s="67"/>
      <c r="BO39" s="67"/>
      <c r="BP39" s="67"/>
      <c r="BQ39" s="67"/>
      <c r="BR39" s="67"/>
      <c r="BS39" s="67"/>
      <c r="BT39" s="67"/>
      <c r="BU39" s="67"/>
      <c r="BV39" s="67"/>
      <c r="BW39" s="67"/>
      <c r="BX39" s="67"/>
      <c r="BY39" s="67"/>
      <c r="BZ39" s="67"/>
      <c r="CA39" s="67"/>
      <c r="CB39" s="67"/>
      <c r="CC39" s="67"/>
      <c r="CD39" s="67"/>
      <c r="CE39" s="67"/>
      <c r="CF39" s="67"/>
      <c r="CG39" s="67"/>
      <c r="CH39" s="67"/>
      <c r="CI39" s="67"/>
      <c r="CJ39" s="67"/>
      <c r="CK39" s="67"/>
      <c r="CL39" s="67"/>
      <c r="CM39" s="67"/>
      <c r="CN39" s="67"/>
      <c r="CO39" s="67"/>
      <c r="CP39" s="67"/>
      <c r="CQ39" s="67"/>
      <c r="CR39" s="67"/>
      <c r="CS39" s="67"/>
      <c r="CT39" s="67"/>
      <c r="CU39" s="67"/>
      <c r="CV39" s="67"/>
      <c r="CW39" s="67"/>
      <c r="CX39" s="67"/>
      <c r="CY39" s="67"/>
      <c r="CZ39" s="67"/>
      <c r="DA39" s="67"/>
      <c r="DB39" s="67"/>
      <c r="DC39" s="67"/>
      <c r="DD39" s="67"/>
      <c r="DE39" s="67"/>
      <c r="DF39" s="67"/>
      <c r="DG39" s="67"/>
      <c r="DH39" s="67"/>
      <c r="DI39" s="67"/>
      <c r="DJ39" s="67"/>
      <c r="DK39" s="67"/>
      <c r="DL39" s="67"/>
      <c r="DM39" s="67"/>
      <c r="DN39" s="67"/>
      <c r="DO39" s="67"/>
      <c r="DP39" s="67"/>
      <c r="DQ39" s="67"/>
      <c r="DR39" s="67"/>
      <c r="DS39" s="67"/>
      <c r="DT39" s="67"/>
      <c r="DU39" s="67"/>
      <c r="DV39" s="67"/>
      <c r="DW39" s="67"/>
      <c r="DX39" s="67"/>
      <c r="DY39" s="67"/>
      <c r="DZ39" s="67"/>
      <c r="EA39" s="67"/>
      <c r="EB39" s="67"/>
      <c r="EC39" s="67"/>
      <c r="ED39" s="67"/>
      <c r="EE39" s="67"/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/>
      <c r="EW39" s="67"/>
      <c r="EX39" s="67"/>
      <c r="EY39" s="67"/>
      <c r="EZ39" s="67"/>
      <c r="FA39" s="67"/>
      <c r="FB39" s="67"/>
      <c r="FC39" s="67"/>
      <c r="FD39" s="67"/>
      <c r="FE39" s="67"/>
      <c r="FF39" s="67"/>
      <c r="FG39" s="67"/>
      <c r="FH39" s="67"/>
      <c r="FI39" s="67"/>
      <c r="FJ39" s="67"/>
      <c r="FK39" s="67"/>
      <c r="FL39" s="67"/>
      <c r="FM39" s="67"/>
      <c r="FN39" s="67"/>
      <c r="FO39" s="67"/>
      <c r="FP39" s="67"/>
      <c r="FQ39" s="67"/>
      <c r="FR39" s="67"/>
      <c r="FS39" s="67"/>
      <c r="FT39" s="67"/>
      <c r="FU39" s="67"/>
      <c r="FV39" s="67"/>
      <c r="FW39" s="67"/>
      <c r="FX39" s="67"/>
      <c r="FY39" s="67"/>
      <c r="FZ39" s="67"/>
      <c r="GA39" s="67"/>
      <c r="GB39" s="67"/>
      <c r="GC39" s="67"/>
      <c r="GD39" s="67"/>
      <c r="GE39" s="67"/>
      <c r="GF39" s="67"/>
      <c r="GG39" s="67"/>
    </row>
    <row r="40" spans="1:189" x14ac:dyDescent="0.25">
      <c r="A40" s="39" t="str">
        <f>IF(B40&lt;&gt;"",Übersicht!A37,"")</f>
        <v/>
      </c>
      <c r="B40" s="39" t="str">
        <f>IF(Übersicht!C37&lt;&gt;"",Übersicht!C37,"")</f>
        <v/>
      </c>
      <c r="C40" s="32" t="str">
        <f t="shared" si="2"/>
        <v/>
      </c>
      <c r="D40" s="46" t="str">
        <f t="shared" si="3"/>
        <v/>
      </c>
      <c r="E40" s="32" t="str">
        <f t="shared" si="4"/>
        <v/>
      </c>
      <c r="F40" s="46" t="str">
        <f t="shared" si="5"/>
        <v/>
      </c>
      <c r="G40" s="47" t="str">
        <f t="shared" si="0"/>
        <v/>
      </c>
      <c r="H40" s="38" t="str">
        <f t="shared" si="6"/>
        <v/>
      </c>
      <c r="I40" s="38" t="str">
        <f t="shared" si="1"/>
        <v/>
      </c>
      <c r="J40" s="39" t="str">
        <f t="shared" si="7"/>
        <v/>
      </c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67"/>
      <c r="AG40" s="67"/>
      <c r="AH40" s="67"/>
      <c r="AI40" s="67"/>
      <c r="AJ40" s="67"/>
      <c r="AK40" s="67"/>
      <c r="AL40" s="67"/>
      <c r="AM40" s="67"/>
      <c r="AN40" s="67"/>
      <c r="AO40" s="67"/>
      <c r="AP40" s="67"/>
      <c r="AQ40" s="67"/>
      <c r="AR40" s="67"/>
      <c r="AS40" s="67"/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/>
      <c r="BH40" s="67"/>
      <c r="BI40" s="67"/>
      <c r="BJ40" s="67"/>
      <c r="BK40" s="67"/>
      <c r="BL40" s="67"/>
      <c r="BM40" s="67"/>
      <c r="BN40" s="67"/>
      <c r="BO40" s="67"/>
      <c r="BP40" s="67"/>
      <c r="BQ40" s="67"/>
      <c r="BR40" s="67"/>
      <c r="BS40" s="67"/>
      <c r="BT40" s="67"/>
      <c r="BU40" s="67"/>
      <c r="BV40" s="67"/>
      <c r="BW40" s="67"/>
      <c r="BX40" s="67"/>
      <c r="BY40" s="67"/>
      <c r="BZ40" s="67"/>
      <c r="CA40" s="67"/>
      <c r="CB40" s="67"/>
      <c r="CC40" s="67"/>
      <c r="CD40" s="67"/>
      <c r="CE40" s="67"/>
      <c r="CF40" s="67"/>
      <c r="CG40" s="67"/>
      <c r="CH40" s="67"/>
      <c r="CI40" s="67"/>
      <c r="CJ40" s="67"/>
      <c r="CK40" s="67"/>
      <c r="CL40" s="67"/>
      <c r="CM40" s="67"/>
      <c r="CN40" s="67"/>
      <c r="CO40" s="67"/>
      <c r="CP40" s="67"/>
      <c r="CQ40" s="67"/>
      <c r="CR40" s="67"/>
      <c r="CS40" s="67"/>
      <c r="CT40" s="67"/>
      <c r="CU40" s="67"/>
      <c r="CV40" s="67"/>
      <c r="CW40" s="67"/>
      <c r="CX40" s="67"/>
      <c r="CY40" s="67"/>
      <c r="CZ40" s="67"/>
      <c r="DA40" s="67"/>
      <c r="DB40" s="67"/>
      <c r="DC40" s="67"/>
      <c r="DD40" s="67"/>
      <c r="DE40" s="67"/>
      <c r="DF40" s="67"/>
      <c r="DG40" s="67"/>
      <c r="DH40" s="67"/>
      <c r="DI40" s="67"/>
      <c r="DJ40" s="67"/>
      <c r="DK40" s="67"/>
      <c r="DL40" s="67"/>
      <c r="DM40" s="67"/>
      <c r="DN40" s="67"/>
      <c r="DO40" s="67"/>
      <c r="DP40" s="67"/>
      <c r="DQ40" s="67"/>
      <c r="DR40" s="67"/>
      <c r="DS40" s="67"/>
      <c r="DT40" s="67"/>
      <c r="DU40" s="67"/>
      <c r="DV40" s="67"/>
      <c r="DW40" s="67"/>
      <c r="DX40" s="67"/>
      <c r="DY40" s="67"/>
      <c r="DZ40" s="67"/>
      <c r="EA40" s="67"/>
      <c r="EB40" s="67"/>
      <c r="EC40" s="67"/>
      <c r="ED40" s="67"/>
      <c r="EE40" s="67"/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/>
      <c r="EW40" s="67"/>
      <c r="EX40" s="67"/>
      <c r="EY40" s="67"/>
      <c r="EZ40" s="67"/>
      <c r="FA40" s="67"/>
      <c r="FB40" s="67"/>
      <c r="FC40" s="67"/>
      <c r="FD40" s="67"/>
      <c r="FE40" s="67"/>
      <c r="FF40" s="67"/>
      <c r="FG40" s="67"/>
      <c r="FH40" s="67"/>
      <c r="FI40" s="67"/>
      <c r="FJ40" s="67"/>
      <c r="FK40" s="67"/>
      <c r="FL40" s="67"/>
      <c r="FM40" s="67"/>
      <c r="FN40" s="67"/>
      <c r="FO40" s="67"/>
      <c r="FP40" s="67"/>
      <c r="FQ40" s="67"/>
      <c r="FR40" s="67"/>
      <c r="FS40" s="67"/>
      <c r="FT40" s="67"/>
      <c r="FU40" s="67"/>
      <c r="FV40" s="67"/>
      <c r="FW40" s="67"/>
      <c r="FX40" s="67"/>
      <c r="FY40" s="67"/>
      <c r="FZ40" s="67"/>
      <c r="GA40" s="67"/>
      <c r="GB40" s="67"/>
      <c r="GC40" s="67"/>
      <c r="GD40" s="67"/>
      <c r="GE40" s="67"/>
      <c r="GF40" s="67"/>
      <c r="GG40" s="67"/>
    </row>
    <row r="41" spans="1:189" x14ac:dyDescent="0.25">
      <c r="A41" s="39" t="str">
        <f>IF(B41&lt;&gt;"",Übersicht!A38,"")</f>
        <v/>
      </c>
      <c r="B41" s="39" t="str">
        <f>IF(Übersicht!C38&lt;&gt;"",Übersicht!C38,"")</f>
        <v/>
      </c>
      <c r="C41" s="32" t="str">
        <f t="shared" si="2"/>
        <v/>
      </c>
      <c r="D41" s="46" t="str">
        <f t="shared" si="3"/>
        <v/>
      </c>
      <c r="E41" s="32" t="str">
        <f t="shared" si="4"/>
        <v/>
      </c>
      <c r="F41" s="46" t="str">
        <f t="shared" si="5"/>
        <v/>
      </c>
      <c r="G41" s="47" t="str">
        <f t="shared" si="0"/>
        <v/>
      </c>
      <c r="H41" s="38" t="str">
        <f t="shared" si="6"/>
        <v/>
      </c>
      <c r="I41" s="38" t="str">
        <f t="shared" si="1"/>
        <v/>
      </c>
      <c r="J41" s="39" t="str">
        <f t="shared" si="7"/>
        <v/>
      </c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67"/>
      <c r="AG41" s="67"/>
      <c r="AH41" s="67"/>
      <c r="AI41" s="67"/>
      <c r="AJ41" s="67"/>
      <c r="AK41" s="67"/>
      <c r="AL41" s="67"/>
      <c r="AM41" s="67"/>
      <c r="AN41" s="67"/>
      <c r="AO41" s="67"/>
      <c r="AP41" s="67"/>
      <c r="AQ41" s="67"/>
      <c r="AR41" s="67"/>
      <c r="AS41" s="67"/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/>
      <c r="BH41" s="67"/>
      <c r="BI41" s="67"/>
      <c r="BJ41" s="67"/>
      <c r="BK41" s="67"/>
      <c r="BL41" s="67"/>
      <c r="BM41" s="67"/>
      <c r="BN41" s="67"/>
      <c r="BO41" s="67"/>
      <c r="BP41" s="67"/>
      <c r="BQ41" s="67"/>
      <c r="BR41" s="67"/>
      <c r="BS41" s="67"/>
      <c r="BT41" s="67"/>
      <c r="BU41" s="67"/>
      <c r="BV41" s="67"/>
      <c r="BW41" s="67"/>
      <c r="BX41" s="67"/>
      <c r="BY41" s="67"/>
      <c r="BZ41" s="67"/>
      <c r="CA41" s="67"/>
      <c r="CB41" s="67"/>
      <c r="CC41" s="67"/>
      <c r="CD41" s="67"/>
      <c r="CE41" s="67"/>
      <c r="CF41" s="67"/>
      <c r="CG41" s="67"/>
      <c r="CH41" s="67"/>
      <c r="CI41" s="67"/>
      <c r="CJ41" s="67"/>
      <c r="CK41" s="67"/>
      <c r="CL41" s="67"/>
      <c r="CM41" s="67"/>
      <c r="CN41" s="67"/>
      <c r="CO41" s="67"/>
      <c r="CP41" s="67"/>
      <c r="CQ41" s="67"/>
      <c r="CR41" s="67"/>
      <c r="CS41" s="67"/>
      <c r="CT41" s="67"/>
      <c r="CU41" s="67"/>
      <c r="CV41" s="67"/>
      <c r="CW41" s="67"/>
      <c r="CX41" s="67"/>
      <c r="CY41" s="67"/>
      <c r="CZ41" s="67"/>
      <c r="DA41" s="67"/>
      <c r="DB41" s="67"/>
      <c r="DC41" s="67"/>
      <c r="DD41" s="67"/>
      <c r="DE41" s="67"/>
      <c r="DF41" s="67"/>
      <c r="DG41" s="67"/>
      <c r="DH41" s="67"/>
      <c r="DI41" s="67"/>
      <c r="DJ41" s="67"/>
      <c r="DK41" s="67"/>
      <c r="DL41" s="67"/>
      <c r="DM41" s="67"/>
      <c r="DN41" s="67"/>
      <c r="DO41" s="67"/>
      <c r="DP41" s="67"/>
      <c r="DQ41" s="67"/>
      <c r="DR41" s="67"/>
      <c r="DS41" s="67"/>
      <c r="DT41" s="67"/>
      <c r="DU41" s="67"/>
      <c r="DV41" s="67"/>
      <c r="DW41" s="67"/>
      <c r="DX41" s="67"/>
      <c r="DY41" s="67"/>
      <c r="DZ41" s="67"/>
      <c r="EA41" s="67"/>
      <c r="EB41" s="67"/>
      <c r="EC41" s="67"/>
      <c r="ED41" s="67"/>
      <c r="EE41" s="67"/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/>
      <c r="EW41" s="67"/>
      <c r="EX41" s="67"/>
      <c r="EY41" s="67"/>
      <c r="EZ41" s="67"/>
      <c r="FA41" s="67"/>
      <c r="FB41" s="67"/>
      <c r="FC41" s="67"/>
      <c r="FD41" s="67"/>
      <c r="FE41" s="67"/>
      <c r="FF41" s="67"/>
      <c r="FG41" s="67"/>
      <c r="FH41" s="67"/>
      <c r="FI41" s="67"/>
      <c r="FJ41" s="67"/>
      <c r="FK41" s="67"/>
      <c r="FL41" s="67"/>
      <c r="FM41" s="67"/>
      <c r="FN41" s="67"/>
      <c r="FO41" s="67"/>
      <c r="FP41" s="67"/>
      <c r="FQ41" s="67"/>
      <c r="FR41" s="67"/>
      <c r="FS41" s="67"/>
      <c r="FT41" s="67"/>
      <c r="FU41" s="67"/>
      <c r="FV41" s="67"/>
      <c r="FW41" s="67"/>
      <c r="FX41" s="67"/>
      <c r="FY41" s="67"/>
      <c r="FZ41" s="67"/>
      <c r="GA41" s="67"/>
      <c r="GB41" s="67"/>
      <c r="GC41" s="67"/>
      <c r="GD41" s="67"/>
      <c r="GE41" s="67"/>
      <c r="GF41" s="67"/>
      <c r="GG41" s="67"/>
    </row>
    <row r="42" spans="1:189" x14ac:dyDescent="0.25">
      <c r="A42" s="39" t="str">
        <f>IF(B42&lt;&gt;"",Übersicht!A39,"")</f>
        <v/>
      </c>
      <c r="B42" s="39" t="str">
        <f>IF(Übersicht!C39&lt;&gt;"",Übersicht!C39,"")</f>
        <v/>
      </c>
      <c r="C42" s="32" t="str">
        <f t="shared" si="2"/>
        <v/>
      </c>
      <c r="D42" s="46" t="str">
        <f t="shared" si="3"/>
        <v/>
      </c>
      <c r="E42" s="32" t="str">
        <f t="shared" si="4"/>
        <v/>
      </c>
      <c r="F42" s="46" t="str">
        <f t="shared" si="5"/>
        <v/>
      </c>
      <c r="G42" s="47" t="str">
        <f t="shared" si="0"/>
        <v/>
      </c>
      <c r="H42" s="38" t="str">
        <f t="shared" si="6"/>
        <v/>
      </c>
      <c r="I42" s="38" t="str">
        <f t="shared" si="1"/>
        <v/>
      </c>
      <c r="J42" s="39" t="str">
        <f t="shared" si="7"/>
        <v/>
      </c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67"/>
      <c r="AG42" s="67"/>
      <c r="AH42" s="67"/>
      <c r="AI42" s="67"/>
      <c r="AJ42" s="67"/>
      <c r="AK42" s="67"/>
      <c r="AL42" s="67"/>
      <c r="AM42" s="67"/>
      <c r="AN42" s="67"/>
      <c r="AO42" s="67"/>
      <c r="AP42" s="67"/>
      <c r="AQ42" s="67"/>
      <c r="AR42" s="67"/>
      <c r="AS42" s="67"/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/>
      <c r="BH42" s="67"/>
      <c r="BI42" s="67"/>
      <c r="BJ42" s="67"/>
      <c r="BK42" s="67"/>
      <c r="BL42" s="67"/>
      <c r="BM42" s="67"/>
      <c r="BN42" s="67"/>
      <c r="BO42" s="67"/>
      <c r="BP42" s="67"/>
      <c r="BQ42" s="67"/>
      <c r="BR42" s="67"/>
      <c r="BS42" s="67"/>
      <c r="BT42" s="67"/>
      <c r="BU42" s="67"/>
      <c r="BV42" s="67"/>
      <c r="BW42" s="67"/>
      <c r="BX42" s="67"/>
      <c r="BY42" s="67"/>
      <c r="BZ42" s="67"/>
      <c r="CA42" s="67"/>
      <c r="CB42" s="67"/>
      <c r="CC42" s="67"/>
      <c r="CD42" s="67"/>
      <c r="CE42" s="67"/>
      <c r="CF42" s="67"/>
      <c r="CG42" s="67"/>
      <c r="CH42" s="67"/>
      <c r="CI42" s="67"/>
      <c r="CJ42" s="67"/>
      <c r="CK42" s="67"/>
      <c r="CL42" s="67"/>
      <c r="CM42" s="67"/>
      <c r="CN42" s="67"/>
      <c r="CO42" s="67"/>
      <c r="CP42" s="67"/>
      <c r="CQ42" s="67"/>
      <c r="CR42" s="67"/>
      <c r="CS42" s="67"/>
      <c r="CT42" s="67"/>
      <c r="CU42" s="67"/>
      <c r="CV42" s="67"/>
      <c r="CW42" s="67"/>
      <c r="CX42" s="67"/>
      <c r="CY42" s="67"/>
      <c r="CZ42" s="67"/>
      <c r="DA42" s="67"/>
      <c r="DB42" s="67"/>
      <c r="DC42" s="67"/>
      <c r="DD42" s="67"/>
      <c r="DE42" s="67"/>
      <c r="DF42" s="67"/>
      <c r="DG42" s="67"/>
      <c r="DH42" s="67"/>
      <c r="DI42" s="67"/>
      <c r="DJ42" s="67"/>
      <c r="DK42" s="67"/>
      <c r="DL42" s="67"/>
      <c r="DM42" s="67"/>
      <c r="DN42" s="67"/>
      <c r="DO42" s="67"/>
      <c r="DP42" s="67"/>
      <c r="DQ42" s="67"/>
      <c r="DR42" s="67"/>
      <c r="DS42" s="67"/>
      <c r="DT42" s="67"/>
      <c r="DU42" s="67"/>
      <c r="DV42" s="67"/>
      <c r="DW42" s="67"/>
      <c r="DX42" s="67"/>
      <c r="DY42" s="67"/>
      <c r="DZ42" s="67"/>
      <c r="EA42" s="67"/>
      <c r="EB42" s="67"/>
      <c r="EC42" s="67"/>
      <c r="ED42" s="67"/>
      <c r="EE42" s="67"/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/>
      <c r="EW42" s="67"/>
      <c r="EX42" s="67"/>
      <c r="EY42" s="67"/>
      <c r="EZ42" s="67"/>
      <c r="FA42" s="67"/>
      <c r="FB42" s="67"/>
      <c r="FC42" s="67"/>
      <c r="FD42" s="67"/>
      <c r="FE42" s="67"/>
      <c r="FF42" s="67"/>
      <c r="FG42" s="67"/>
      <c r="FH42" s="67"/>
      <c r="FI42" s="67"/>
      <c r="FJ42" s="67"/>
      <c r="FK42" s="67"/>
      <c r="FL42" s="67"/>
      <c r="FM42" s="67"/>
      <c r="FN42" s="67"/>
      <c r="FO42" s="67"/>
      <c r="FP42" s="67"/>
      <c r="FQ42" s="67"/>
      <c r="FR42" s="67"/>
      <c r="FS42" s="67"/>
      <c r="FT42" s="67"/>
      <c r="FU42" s="67"/>
      <c r="FV42" s="67"/>
      <c r="FW42" s="67"/>
      <c r="FX42" s="67"/>
      <c r="FY42" s="67"/>
      <c r="FZ42" s="67"/>
      <c r="GA42" s="67"/>
      <c r="GB42" s="67"/>
      <c r="GC42" s="67"/>
      <c r="GD42" s="67"/>
      <c r="GE42" s="67"/>
      <c r="GF42" s="67"/>
      <c r="GG42" s="67"/>
    </row>
    <row r="43" spans="1:189" x14ac:dyDescent="0.25">
      <c r="A43" s="39" t="str">
        <f>IF(B43&lt;&gt;"",Übersicht!A40,"")</f>
        <v/>
      </c>
      <c r="B43" s="39" t="str">
        <f>IF(Übersicht!C40&lt;&gt;"",Übersicht!C40,"")</f>
        <v/>
      </c>
      <c r="C43" s="32" t="str">
        <f t="shared" si="2"/>
        <v/>
      </c>
      <c r="D43" s="46" t="str">
        <f t="shared" si="3"/>
        <v/>
      </c>
      <c r="E43" s="32" t="str">
        <f t="shared" si="4"/>
        <v/>
      </c>
      <c r="F43" s="46" t="str">
        <f t="shared" si="5"/>
        <v/>
      </c>
      <c r="G43" s="47" t="str">
        <f t="shared" si="0"/>
        <v/>
      </c>
      <c r="H43" s="38" t="str">
        <f t="shared" si="6"/>
        <v/>
      </c>
      <c r="I43" s="38" t="str">
        <f t="shared" si="1"/>
        <v/>
      </c>
      <c r="J43" s="39" t="str">
        <f t="shared" si="7"/>
        <v/>
      </c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67"/>
      <c r="AG43" s="67"/>
      <c r="AH43" s="67"/>
      <c r="AI43" s="67"/>
      <c r="AJ43" s="67"/>
      <c r="AK43" s="67"/>
      <c r="AL43" s="67"/>
      <c r="AM43" s="67"/>
      <c r="AN43" s="67"/>
      <c r="AO43" s="67"/>
      <c r="AP43" s="67"/>
      <c r="AQ43" s="67"/>
      <c r="AR43" s="67"/>
      <c r="AS43" s="67"/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/>
      <c r="BH43" s="67"/>
      <c r="BI43" s="67"/>
      <c r="BJ43" s="67"/>
      <c r="BK43" s="67"/>
      <c r="BL43" s="67"/>
      <c r="BM43" s="67"/>
      <c r="BN43" s="67"/>
      <c r="BO43" s="67"/>
      <c r="BP43" s="67"/>
      <c r="BQ43" s="67"/>
      <c r="BR43" s="67"/>
      <c r="BS43" s="67"/>
      <c r="BT43" s="67"/>
      <c r="BU43" s="67"/>
      <c r="BV43" s="67"/>
      <c r="BW43" s="67"/>
      <c r="BX43" s="67"/>
      <c r="BY43" s="67"/>
      <c r="BZ43" s="67"/>
      <c r="CA43" s="67"/>
      <c r="CB43" s="67"/>
      <c r="CC43" s="67"/>
      <c r="CD43" s="67"/>
      <c r="CE43" s="67"/>
      <c r="CF43" s="67"/>
      <c r="CG43" s="67"/>
      <c r="CH43" s="67"/>
      <c r="CI43" s="67"/>
      <c r="CJ43" s="67"/>
      <c r="CK43" s="67"/>
      <c r="CL43" s="67"/>
      <c r="CM43" s="67"/>
      <c r="CN43" s="67"/>
      <c r="CO43" s="67"/>
      <c r="CP43" s="67"/>
      <c r="CQ43" s="67"/>
      <c r="CR43" s="67"/>
      <c r="CS43" s="67"/>
      <c r="CT43" s="67"/>
      <c r="CU43" s="67"/>
      <c r="CV43" s="67"/>
      <c r="CW43" s="67"/>
      <c r="CX43" s="67"/>
      <c r="CY43" s="67"/>
      <c r="CZ43" s="67"/>
      <c r="DA43" s="67"/>
      <c r="DB43" s="67"/>
      <c r="DC43" s="67"/>
      <c r="DD43" s="67"/>
      <c r="DE43" s="67"/>
      <c r="DF43" s="67"/>
      <c r="DG43" s="67"/>
      <c r="DH43" s="67"/>
      <c r="DI43" s="67"/>
      <c r="DJ43" s="67"/>
      <c r="DK43" s="67"/>
      <c r="DL43" s="67"/>
      <c r="DM43" s="67"/>
      <c r="DN43" s="67"/>
      <c r="DO43" s="67"/>
      <c r="DP43" s="67"/>
      <c r="DQ43" s="67"/>
      <c r="DR43" s="67"/>
      <c r="DS43" s="67"/>
      <c r="DT43" s="67"/>
      <c r="DU43" s="67"/>
      <c r="DV43" s="67"/>
      <c r="DW43" s="67"/>
      <c r="DX43" s="67"/>
      <c r="DY43" s="67"/>
      <c r="DZ43" s="67"/>
      <c r="EA43" s="67"/>
      <c r="EB43" s="67"/>
      <c r="EC43" s="67"/>
      <c r="ED43" s="67"/>
      <c r="EE43" s="67"/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/>
      <c r="EW43" s="67"/>
      <c r="EX43" s="67"/>
      <c r="EY43" s="67"/>
      <c r="EZ43" s="67"/>
      <c r="FA43" s="67"/>
      <c r="FB43" s="67"/>
      <c r="FC43" s="67"/>
      <c r="FD43" s="67"/>
      <c r="FE43" s="67"/>
      <c r="FF43" s="67"/>
      <c r="FG43" s="67"/>
      <c r="FH43" s="67"/>
      <c r="FI43" s="67"/>
      <c r="FJ43" s="67"/>
      <c r="FK43" s="67"/>
      <c r="FL43" s="67"/>
      <c r="FM43" s="67"/>
      <c r="FN43" s="67"/>
      <c r="FO43" s="67"/>
      <c r="FP43" s="67"/>
      <c r="FQ43" s="67"/>
      <c r="FR43" s="67"/>
      <c r="FS43" s="67"/>
      <c r="FT43" s="67"/>
      <c r="FU43" s="67"/>
      <c r="FV43" s="67"/>
      <c r="FW43" s="67"/>
      <c r="FX43" s="67"/>
      <c r="FY43" s="67"/>
      <c r="FZ43" s="67"/>
      <c r="GA43" s="67"/>
      <c r="GB43" s="67"/>
      <c r="GC43" s="67"/>
      <c r="GD43" s="67"/>
      <c r="GE43" s="67"/>
      <c r="GF43" s="67"/>
      <c r="GG43" s="67"/>
    </row>
    <row r="44" spans="1:189" x14ac:dyDescent="0.25">
      <c r="A44" s="39"/>
      <c r="B44" s="39"/>
      <c r="C44" s="32" t="str">
        <f t="shared" si="2"/>
        <v/>
      </c>
      <c r="D44" s="46" t="str">
        <f t="shared" si="3"/>
        <v/>
      </c>
      <c r="E44" s="32" t="str">
        <f t="shared" si="4"/>
        <v/>
      </c>
      <c r="F44" s="46" t="str">
        <f t="shared" si="5"/>
        <v/>
      </c>
      <c r="G44" s="47" t="str">
        <f t="shared" si="0"/>
        <v/>
      </c>
      <c r="H44" s="38" t="str">
        <f t="shared" si="6"/>
        <v/>
      </c>
      <c r="I44" s="38" t="str">
        <f t="shared" si="1"/>
        <v/>
      </c>
      <c r="J44" s="39" t="str">
        <f t="shared" si="7"/>
        <v/>
      </c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67"/>
      <c r="AG44" s="67"/>
      <c r="AH44" s="67"/>
      <c r="AI44" s="67"/>
      <c r="AJ44" s="67"/>
      <c r="AK44" s="67"/>
      <c r="AL44" s="67"/>
      <c r="AM44" s="67"/>
      <c r="AN44" s="67"/>
      <c r="AO44" s="67"/>
      <c r="AP44" s="67"/>
      <c r="AQ44" s="67"/>
      <c r="AR44" s="67"/>
      <c r="AS44" s="67"/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/>
      <c r="BH44" s="67"/>
      <c r="BI44" s="67"/>
      <c r="BJ44" s="67"/>
      <c r="BK44" s="67"/>
      <c r="BL44" s="67"/>
      <c r="BM44" s="67"/>
      <c r="BN44" s="67"/>
      <c r="BO44" s="67"/>
      <c r="BP44" s="67"/>
      <c r="BQ44" s="67"/>
      <c r="BR44" s="67"/>
      <c r="BS44" s="67"/>
      <c r="BT44" s="67"/>
      <c r="BU44" s="67"/>
      <c r="BV44" s="67"/>
      <c r="BW44" s="67"/>
      <c r="BX44" s="67"/>
      <c r="BY44" s="67"/>
      <c r="BZ44" s="67"/>
      <c r="CA44" s="67"/>
      <c r="CB44" s="67"/>
      <c r="CC44" s="67"/>
      <c r="CD44" s="67"/>
      <c r="CE44" s="67"/>
      <c r="CF44" s="67"/>
      <c r="CG44" s="67"/>
      <c r="CH44" s="67"/>
      <c r="CI44" s="67"/>
      <c r="CJ44" s="67"/>
      <c r="CK44" s="67"/>
      <c r="CL44" s="67"/>
      <c r="CM44" s="67"/>
      <c r="CN44" s="67"/>
      <c r="CO44" s="67"/>
      <c r="CP44" s="67"/>
      <c r="CQ44" s="67"/>
      <c r="CR44" s="67"/>
      <c r="CS44" s="67"/>
      <c r="CT44" s="67"/>
      <c r="CU44" s="67"/>
      <c r="CV44" s="67"/>
      <c r="CW44" s="67"/>
      <c r="CX44" s="67"/>
      <c r="CY44" s="67"/>
      <c r="CZ44" s="67"/>
      <c r="DA44" s="67"/>
      <c r="DB44" s="67"/>
      <c r="DC44" s="67"/>
      <c r="DD44" s="67"/>
      <c r="DE44" s="67"/>
      <c r="DF44" s="67"/>
      <c r="DG44" s="67"/>
      <c r="DH44" s="67"/>
      <c r="DI44" s="67"/>
      <c r="DJ44" s="67"/>
      <c r="DK44" s="67"/>
      <c r="DL44" s="67"/>
      <c r="DM44" s="67"/>
      <c r="DN44" s="67"/>
      <c r="DO44" s="67"/>
      <c r="DP44" s="67"/>
      <c r="DQ44" s="67"/>
      <c r="DR44" s="67"/>
      <c r="DS44" s="67"/>
      <c r="DT44" s="67"/>
      <c r="DU44" s="67"/>
      <c r="DV44" s="67"/>
      <c r="DW44" s="67"/>
      <c r="DX44" s="67"/>
      <c r="DY44" s="67"/>
      <c r="DZ44" s="67"/>
      <c r="EA44" s="67"/>
      <c r="EB44" s="67"/>
      <c r="EC44" s="67"/>
      <c r="ED44" s="67"/>
      <c r="EE44" s="67"/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/>
      <c r="EW44" s="67"/>
      <c r="EX44" s="67"/>
      <c r="EY44" s="67"/>
      <c r="EZ44" s="67"/>
      <c r="FA44" s="67"/>
      <c r="FB44" s="67"/>
      <c r="FC44" s="67"/>
      <c r="FD44" s="67"/>
      <c r="FE44" s="67"/>
      <c r="FF44" s="67"/>
      <c r="FG44" s="67"/>
      <c r="FH44" s="67"/>
      <c r="FI44" s="67"/>
      <c r="FJ44" s="67"/>
      <c r="FK44" s="67"/>
      <c r="FL44" s="67"/>
      <c r="FM44" s="67"/>
      <c r="FN44" s="67"/>
      <c r="FO44" s="67"/>
      <c r="FP44" s="67"/>
      <c r="FQ44" s="67"/>
      <c r="FR44" s="67"/>
      <c r="FS44" s="67"/>
      <c r="FT44" s="67"/>
      <c r="FU44" s="67"/>
      <c r="FV44" s="67"/>
      <c r="FW44" s="67"/>
      <c r="FX44" s="67"/>
      <c r="FY44" s="67"/>
      <c r="FZ44" s="67"/>
      <c r="GA44" s="67"/>
      <c r="GB44" s="67"/>
      <c r="GC44" s="67"/>
      <c r="GD44" s="67"/>
      <c r="GE44" s="67"/>
      <c r="GF44" s="67"/>
      <c r="GG44" s="67"/>
    </row>
    <row r="45" spans="1:189" x14ac:dyDescent="0.25">
      <c r="A45" s="39"/>
      <c r="B45" s="39"/>
      <c r="C45" s="32" t="str">
        <f t="shared" si="2"/>
        <v/>
      </c>
      <c r="D45" s="46" t="str">
        <f t="shared" si="3"/>
        <v/>
      </c>
      <c r="E45" s="32" t="str">
        <f t="shared" si="4"/>
        <v/>
      </c>
      <c r="F45" s="46" t="str">
        <f t="shared" si="5"/>
        <v/>
      </c>
      <c r="G45" s="47" t="str">
        <f t="shared" si="0"/>
        <v/>
      </c>
      <c r="H45" s="38" t="str">
        <f t="shared" si="6"/>
        <v/>
      </c>
      <c r="I45" s="38" t="str">
        <f t="shared" si="1"/>
        <v/>
      </c>
      <c r="J45" s="39" t="str">
        <f t="shared" si="7"/>
        <v/>
      </c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67"/>
      <c r="AG45" s="67"/>
      <c r="AH45" s="67"/>
      <c r="AI45" s="67"/>
      <c r="AJ45" s="67"/>
      <c r="AK45" s="67"/>
      <c r="AL45" s="67"/>
      <c r="AM45" s="67"/>
      <c r="AN45" s="67"/>
      <c r="AO45" s="67"/>
      <c r="AP45" s="67"/>
      <c r="AQ45" s="67"/>
      <c r="AR45" s="67"/>
      <c r="AS45" s="67"/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/>
      <c r="BH45" s="67"/>
      <c r="BI45" s="67"/>
      <c r="BJ45" s="67"/>
      <c r="BK45" s="67"/>
      <c r="BL45" s="67"/>
      <c r="BM45" s="67"/>
      <c r="BN45" s="67"/>
      <c r="BO45" s="67"/>
      <c r="BP45" s="67"/>
      <c r="BQ45" s="67"/>
      <c r="BR45" s="67"/>
      <c r="BS45" s="67"/>
      <c r="BT45" s="67"/>
      <c r="BU45" s="67"/>
      <c r="BV45" s="67"/>
      <c r="BW45" s="67"/>
      <c r="BX45" s="67"/>
      <c r="BY45" s="67"/>
      <c r="BZ45" s="67"/>
      <c r="CA45" s="67"/>
      <c r="CB45" s="67"/>
      <c r="CC45" s="67"/>
      <c r="CD45" s="67"/>
      <c r="CE45" s="67"/>
      <c r="CF45" s="67"/>
      <c r="CG45" s="67"/>
      <c r="CH45" s="67"/>
      <c r="CI45" s="67"/>
      <c r="CJ45" s="67"/>
      <c r="CK45" s="67"/>
      <c r="CL45" s="67"/>
      <c r="CM45" s="67"/>
      <c r="CN45" s="67"/>
      <c r="CO45" s="67"/>
      <c r="CP45" s="67"/>
      <c r="CQ45" s="67"/>
      <c r="CR45" s="67"/>
      <c r="CS45" s="67"/>
      <c r="CT45" s="67"/>
      <c r="CU45" s="67"/>
      <c r="CV45" s="67"/>
      <c r="CW45" s="67"/>
      <c r="CX45" s="67"/>
      <c r="CY45" s="67"/>
      <c r="CZ45" s="67"/>
      <c r="DA45" s="67"/>
      <c r="DB45" s="67"/>
      <c r="DC45" s="67"/>
      <c r="DD45" s="67"/>
      <c r="DE45" s="67"/>
      <c r="DF45" s="67"/>
      <c r="DG45" s="67"/>
      <c r="DH45" s="67"/>
      <c r="DI45" s="67"/>
      <c r="DJ45" s="67"/>
      <c r="DK45" s="67"/>
      <c r="DL45" s="67"/>
      <c r="DM45" s="67"/>
      <c r="DN45" s="67"/>
      <c r="DO45" s="67"/>
      <c r="DP45" s="67"/>
      <c r="DQ45" s="67"/>
      <c r="DR45" s="67"/>
      <c r="DS45" s="67"/>
      <c r="DT45" s="67"/>
      <c r="DU45" s="67"/>
      <c r="DV45" s="67"/>
      <c r="DW45" s="67"/>
      <c r="DX45" s="67"/>
      <c r="DY45" s="67"/>
      <c r="DZ45" s="67"/>
      <c r="EA45" s="67"/>
      <c r="EB45" s="67"/>
      <c r="EC45" s="67"/>
      <c r="ED45" s="67"/>
      <c r="EE45" s="67"/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/>
      <c r="EW45" s="67"/>
      <c r="EX45" s="67"/>
      <c r="EY45" s="67"/>
      <c r="EZ45" s="67"/>
      <c r="FA45" s="67"/>
      <c r="FB45" s="67"/>
      <c r="FC45" s="67"/>
      <c r="FD45" s="67"/>
      <c r="FE45" s="67"/>
      <c r="FF45" s="67"/>
      <c r="FG45" s="67"/>
      <c r="FH45" s="67"/>
      <c r="FI45" s="67"/>
      <c r="FJ45" s="67"/>
      <c r="FK45" s="67"/>
      <c r="FL45" s="67"/>
      <c r="FM45" s="67"/>
      <c r="FN45" s="67"/>
      <c r="FO45" s="67"/>
      <c r="FP45" s="67"/>
      <c r="FQ45" s="67"/>
      <c r="FR45" s="67"/>
      <c r="FS45" s="67"/>
      <c r="FT45" s="67"/>
      <c r="FU45" s="67"/>
      <c r="FV45" s="67"/>
      <c r="FW45" s="67"/>
      <c r="FX45" s="67"/>
      <c r="FY45" s="67"/>
      <c r="FZ45" s="67"/>
      <c r="GA45" s="67"/>
      <c r="GB45" s="67"/>
      <c r="GC45" s="67"/>
      <c r="GD45" s="67"/>
      <c r="GE45" s="67"/>
      <c r="GF45" s="67"/>
      <c r="GG45" s="67"/>
    </row>
    <row r="46" spans="1:189" x14ac:dyDescent="0.25">
      <c r="C46" s="1" t="str">
        <f t="shared" si="2"/>
        <v/>
      </c>
      <c r="D46" s="3" t="str">
        <f t="shared" si="3"/>
        <v/>
      </c>
      <c r="E46" s="1" t="str">
        <f t="shared" ref="E46" si="8">IFERROR(ROUND(F46,0),"")</f>
        <v/>
      </c>
      <c r="F46" s="3" t="str">
        <f t="shared" si="5"/>
        <v/>
      </c>
      <c r="G46" s="1" t="str">
        <f t="shared" si="0"/>
        <v/>
      </c>
      <c r="H46" s="5" t="str">
        <f>IFERROR(IF(B46&lt;&gt;"",COUNTIFS($K$11:$GG$11, "&lt;="&amp;$C$6, K46:GG46, "&lt;&gt;"),""),"")</f>
        <v/>
      </c>
      <c r="I46" s="5" t="str">
        <f t="shared" si="1"/>
        <v/>
      </c>
      <c r="J46" t="str">
        <f>IFERROR(IF(B46&lt;&gt;"",COUNTIFS($K$11:$GG$11, "&gt;"&amp;$C$6, K46:GG46, "&lt;&gt;"),""),"")</f>
        <v/>
      </c>
    </row>
  </sheetData>
  <sheetProtection sheet="1" objects="1" scenarios="1" formatColumns="0"/>
  <mergeCells count="2">
    <mergeCell ref="C5:D5"/>
    <mergeCell ref="C6:D6"/>
  </mergeCells>
  <conditionalFormatting sqref="A12:GG45">
    <cfRule type="expression" dxfId="20" priority="2">
      <formula>$B12=""</formula>
    </cfRule>
  </conditionalFormatting>
  <conditionalFormatting sqref="C12:F46">
    <cfRule type="colorScale" priority="3">
      <colorScale>
        <cfvo type="num" val="0"/>
        <cfvo type="num" val="2"/>
        <cfvo type="num" val="4"/>
        <color rgb="FFF8696B"/>
        <color rgb="FFFFEB84"/>
        <color rgb="FF63BE7B"/>
      </colorScale>
    </cfRule>
  </conditionalFormatting>
  <conditionalFormatting sqref="G11:H45 C11:D11">
    <cfRule type="expression" dxfId="19" priority="6">
      <formula>AND($C$5&gt;$C$6, C$11&lt;&gt;"")</formula>
    </cfRule>
  </conditionalFormatting>
  <conditionalFormatting sqref="I11:J45 E11:F11">
    <cfRule type="expression" dxfId="18" priority="7">
      <formula>AND($C$5&lt;=$C$6, C$11&lt;&gt;"")</formula>
    </cfRule>
  </conditionalFormatting>
  <conditionalFormatting sqref="K12:GG45">
    <cfRule type="cellIs" dxfId="17" priority="1" operator="equal">
      <formula>"k"</formula>
    </cfRule>
  </conditionalFormatting>
  <conditionalFormatting sqref="K12:GG46">
    <cfRule type="cellIs" dxfId="16" priority="4" operator="greaterThan">
      <formula>4</formula>
    </cfRule>
    <cfRule type="colorScale" priority="5">
      <colorScale>
        <cfvo type="num" val="0"/>
        <cfvo type="num" val="2"/>
        <cfvo type="num" val="4"/>
        <color rgb="FFF8696B"/>
        <color rgb="FFFFEB84"/>
        <color rgb="FF63BE7B"/>
      </colorScale>
    </cfRule>
  </conditionalFormatting>
  <conditionalFormatting sqref="K11:XFD11">
    <cfRule type="expression" dxfId="15" priority="8">
      <formula>AND($C$5&gt;$C$6, K$11&lt;&gt;"", K$11&lt;=$C$6)</formula>
    </cfRule>
    <cfRule type="expression" dxfId="14" priority="9">
      <formula>AND($C$5&lt;=$C$6, K$11&lt;&gt;"", K$11&gt;$C$6)</formula>
    </cfRule>
  </conditionalFormatting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FF01C-95FE-4018-AEE1-97BE833988E8}">
  <dimension ref="A1:GG46"/>
  <sheetViews>
    <sheetView workbookViewId="0">
      <selection activeCell="K14" sqref="K14:O14"/>
    </sheetView>
  </sheetViews>
  <sheetFormatPr baseColWidth="10" defaultRowHeight="15" outlineLevelCol="1" x14ac:dyDescent="0.25"/>
  <cols>
    <col min="2" max="2" width="25" customWidth="1"/>
    <col min="3" max="3" width="8.85546875" customWidth="1"/>
    <col min="4" max="4" width="9.85546875" bestFit="1" customWidth="1"/>
    <col min="5" max="5" width="7.42578125" customWidth="1"/>
    <col min="7" max="10" width="10.85546875" customWidth="1" outlineLevel="1"/>
    <col min="11" max="11" width="10.85546875"/>
  </cols>
  <sheetData>
    <row r="1" spans="1:189" x14ac:dyDescent="0.25">
      <c r="A1" s="10"/>
      <c r="B1" s="11" t="s">
        <v>0</v>
      </c>
      <c r="C1" s="10" t="str">
        <f>Übersicht!C1</f>
        <v>2026/27</v>
      </c>
      <c r="D1" s="10"/>
      <c r="E1" s="10"/>
      <c r="F1" s="10"/>
      <c r="G1" s="7"/>
      <c r="H1" s="8"/>
      <c r="I1" s="8"/>
      <c r="J1" s="8"/>
      <c r="K1" s="8"/>
      <c r="L1" s="8"/>
      <c r="M1" s="7" t="s">
        <v>27</v>
      </c>
      <c r="N1" s="8" t="s">
        <v>48</v>
      </c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9"/>
    </row>
    <row r="2" spans="1:189" x14ac:dyDescent="0.25">
      <c r="A2" s="10"/>
      <c r="B2" s="11" t="s">
        <v>86</v>
      </c>
      <c r="C2" s="10" t="str">
        <f>Übersicht!C2</f>
        <v>M - 4a</v>
      </c>
      <c r="D2" s="10"/>
      <c r="E2" s="10"/>
      <c r="F2" s="10"/>
      <c r="G2" s="11"/>
      <c r="H2" s="12"/>
      <c r="I2" s="12"/>
      <c r="J2" s="12"/>
      <c r="K2" s="12"/>
      <c r="L2" s="12"/>
      <c r="M2" s="11" t="s">
        <v>28</v>
      </c>
      <c r="N2" s="12" t="s">
        <v>29</v>
      </c>
      <c r="O2" s="12" t="s">
        <v>30</v>
      </c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3"/>
    </row>
    <row r="3" spans="1:189" x14ac:dyDescent="0.25">
      <c r="A3" s="10"/>
      <c r="B3" s="11" t="s">
        <v>1</v>
      </c>
      <c r="C3" s="10" t="str">
        <f>Übersicht!C3</f>
        <v>Niklas Baumgärtler, Anna Maier</v>
      </c>
      <c r="D3" s="10"/>
      <c r="E3" s="10"/>
      <c r="F3" s="49" t="s">
        <v>49</v>
      </c>
      <c r="G3" s="11"/>
      <c r="H3" s="12"/>
      <c r="I3" s="12"/>
      <c r="J3" s="12"/>
      <c r="K3" s="12"/>
      <c r="L3" s="12"/>
      <c r="M3" s="11"/>
      <c r="N3" s="12" t="s">
        <v>31</v>
      </c>
      <c r="O3" s="12" t="s">
        <v>24</v>
      </c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3"/>
    </row>
    <row r="4" spans="1:189" x14ac:dyDescent="0.25">
      <c r="A4" s="10"/>
      <c r="B4" s="10"/>
      <c r="C4" s="10"/>
      <c r="D4" s="10"/>
      <c r="E4" s="10"/>
      <c r="F4" s="49" t="s">
        <v>50</v>
      </c>
      <c r="G4" s="11"/>
      <c r="H4" s="12"/>
      <c r="I4" s="12"/>
      <c r="J4" s="12"/>
      <c r="K4" s="12"/>
      <c r="L4" s="12"/>
      <c r="M4" s="11"/>
      <c r="N4" s="12" t="s">
        <v>32</v>
      </c>
      <c r="O4" s="12" t="s">
        <v>33</v>
      </c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3"/>
    </row>
    <row r="5" spans="1:189" x14ac:dyDescent="0.25">
      <c r="A5" s="10"/>
      <c r="B5" s="11" t="s">
        <v>47</v>
      </c>
      <c r="C5" s="71">
        <f ca="1">TODAY()</f>
        <v>46240</v>
      </c>
      <c r="D5" s="71"/>
      <c r="E5" s="10"/>
      <c r="F5" s="10"/>
      <c r="G5" s="11"/>
      <c r="H5" s="12"/>
      <c r="I5" s="12"/>
      <c r="J5" s="12"/>
      <c r="K5" s="12"/>
      <c r="L5" s="12"/>
      <c r="M5" s="11"/>
      <c r="N5" s="12" t="s">
        <v>34</v>
      </c>
      <c r="O5" s="12" t="s">
        <v>10</v>
      </c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3"/>
    </row>
    <row r="6" spans="1:189" x14ac:dyDescent="0.25">
      <c r="A6" s="10"/>
      <c r="B6" s="11" t="s">
        <v>25</v>
      </c>
      <c r="C6" s="71">
        <f>Übersicht!C4</f>
        <v>46429</v>
      </c>
      <c r="D6" s="71"/>
      <c r="E6" s="10"/>
      <c r="F6" s="10"/>
      <c r="G6" s="11"/>
      <c r="H6" s="12"/>
      <c r="I6" s="12"/>
      <c r="J6" s="12"/>
      <c r="K6" s="12"/>
      <c r="L6" s="12"/>
      <c r="M6" s="11"/>
      <c r="N6" s="12" t="s">
        <v>35</v>
      </c>
      <c r="O6" s="12" t="s">
        <v>36</v>
      </c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3"/>
    </row>
    <row r="7" spans="1:189" x14ac:dyDescent="0.25">
      <c r="A7" s="14"/>
      <c r="B7" s="10"/>
      <c r="C7" s="10"/>
      <c r="D7" s="10"/>
      <c r="E7" s="10"/>
      <c r="F7" s="10"/>
      <c r="G7" s="11"/>
      <c r="H7" s="12"/>
      <c r="I7" s="12"/>
      <c r="J7" s="12"/>
      <c r="K7" s="12"/>
      <c r="L7" s="12"/>
      <c r="M7" s="11" t="s">
        <v>37</v>
      </c>
      <c r="N7" s="12" t="s">
        <v>80</v>
      </c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3"/>
    </row>
    <row r="8" spans="1:189" ht="15.75" thickBot="1" x14ac:dyDescent="0.3">
      <c r="A8" s="15"/>
      <c r="B8" s="16"/>
      <c r="C8" s="16"/>
      <c r="D8" s="16"/>
      <c r="E8" s="16"/>
      <c r="F8" s="16"/>
      <c r="G8" s="16"/>
      <c r="H8" s="17"/>
      <c r="I8" s="17"/>
      <c r="J8" s="17"/>
      <c r="K8" s="17"/>
      <c r="L8" s="17"/>
      <c r="M8" s="16"/>
      <c r="N8" s="17" t="s">
        <v>38</v>
      </c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8"/>
    </row>
    <row r="10" spans="1:189" x14ac:dyDescent="0.25">
      <c r="GG10" s="2" t="s">
        <v>39</v>
      </c>
    </row>
    <row r="11" spans="1:189" s="19" customFormat="1" x14ac:dyDescent="0.25">
      <c r="A11" s="37" t="s">
        <v>2</v>
      </c>
      <c r="B11" s="37" t="s">
        <v>3</v>
      </c>
      <c r="C11" s="37" t="s">
        <v>40</v>
      </c>
      <c r="D11" s="37" t="s">
        <v>41</v>
      </c>
      <c r="E11" s="37" t="s">
        <v>21</v>
      </c>
      <c r="F11" s="37" t="s">
        <v>42</v>
      </c>
      <c r="G11" s="37" t="s">
        <v>43</v>
      </c>
      <c r="H11" s="37" t="s">
        <v>45</v>
      </c>
      <c r="I11" s="37" t="s">
        <v>44</v>
      </c>
      <c r="J11" s="37" t="s">
        <v>46</v>
      </c>
      <c r="K11" s="68">
        <v>46279</v>
      </c>
      <c r="L11" s="68">
        <v>46280</v>
      </c>
      <c r="M11" s="68">
        <v>46287</v>
      </c>
      <c r="N11" s="68">
        <v>46470</v>
      </c>
      <c r="O11" s="68">
        <v>46471</v>
      </c>
      <c r="P11" s="68">
        <v>46472</v>
      </c>
      <c r="Q11" s="68">
        <v>46457</v>
      </c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  <c r="AP11" s="69"/>
      <c r="AQ11" s="69"/>
      <c r="AR11" s="69"/>
      <c r="AS11" s="69"/>
      <c r="AT11" s="69"/>
      <c r="AU11" s="69"/>
      <c r="AV11" s="69"/>
      <c r="AW11" s="69"/>
      <c r="AX11" s="69"/>
      <c r="AY11" s="69"/>
      <c r="AZ11" s="69"/>
      <c r="BA11" s="69"/>
      <c r="BB11" s="69"/>
      <c r="BC11" s="69"/>
      <c r="BD11" s="69"/>
      <c r="BE11" s="69"/>
      <c r="BF11" s="69"/>
      <c r="BG11" s="69"/>
      <c r="BH11" s="69"/>
      <c r="BI11" s="69"/>
      <c r="BJ11" s="69"/>
      <c r="BK11" s="69"/>
      <c r="BL11" s="69"/>
      <c r="BM11" s="69"/>
      <c r="BN11" s="69"/>
      <c r="BO11" s="69"/>
      <c r="BP11" s="69"/>
      <c r="BQ11" s="69"/>
      <c r="BR11" s="69"/>
      <c r="BS11" s="69"/>
      <c r="BT11" s="69"/>
      <c r="BU11" s="69"/>
      <c r="BV11" s="69"/>
      <c r="BW11" s="69"/>
      <c r="BX11" s="69"/>
      <c r="BY11" s="69"/>
      <c r="BZ11" s="69"/>
      <c r="CA11" s="69"/>
      <c r="CB11" s="69"/>
      <c r="CC11" s="69"/>
      <c r="CD11" s="69"/>
      <c r="CE11" s="69"/>
      <c r="CF11" s="69"/>
      <c r="CG11" s="69"/>
      <c r="CH11" s="69"/>
      <c r="CI11" s="69"/>
      <c r="CJ11" s="69"/>
      <c r="CK11" s="69"/>
      <c r="CL11" s="69"/>
      <c r="CM11" s="69"/>
      <c r="CN11" s="69"/>
      <c r="CO11" s="69"/>
      <c r="CP11" s="69"/>
      <c r="CQ11" s="69"/>
      <c r="CR11" s="69"/>
      <c r="CS11" s="69"/>
      <c r="CT11" s="69"/>
      <c r="CU11" s="69"/>
      <c r="CV11" s="69"/>
      <c r="CW11" s="69"/>
      <c r="CX11" s="69"/>
      <c r="CY11" s="69"/>
      <c r="CZ11" s="69"/>
      <c r="DA11" s="69"/>
      <c r="DB11" s="69"/>
      <c r="DC11" s="69"/>
      <c r="DD11" s="69"/>
      <c r="DE11" s="69"/>
      <c r="DF11" s="69"/>
      <c r="DG11" s="69"/>
      <c r="DH11" s="69"/>
      <c r="DI11" s="69"/>
      <c r="DJ11" s="69"/>
      <c r="DK11" s="69"/>
      <c r="DL11" s="69"/>
      <c r="DM11" s="69"/>
      <c r="DN11" s="69"/>
      <c r="DO11" s="69"/>
      <c r="DP11" s="69"/>
      <c r="DQ11" s="69"/>
      <c r="DR11" s="69"/>
      <c r="DS11" s="69"/>
      <c r="DT11" s="69"/>
      <c r="DU11" s="69"/>
      <c r="DV11" s="69"/>
      <c r="DW11" s="69"/>
      <c r="DX11" s="69"/>
      <c r="DY11" s="69"/>
      <c r="DZ11" s="69"/>
      <c r="EA11" s="69"/>
      <c r="EB11" s="69"/>
      <c r="EC11" s="69"/>
      <c r="ED11" s="69"/>
      <c r="EE11" s="69"/>
      <c r="EF11" s="69"/>
      <c r="EG11" s="69"/>
      <c r="EH11" s="69"/>
      <c r="EI11" s="69"/>
      <c r="EJ11" s="69"/>
      <c r="EK11" s="69"/>
      <c r="EL11" s="69"/>
      <c r="EM11" s="69"/>
      <c r="EN11" s="69"/>
      <c r="EO11" s="69"/>
      <c r="EP11" s="69"/>
      <c r="EQ11" s="69"/>
      <c r="ER11" s="69"/>
      <c r="ES11" s="69"/>
      <c r="ET11" s="69"/>
      <c r="EU11" s="69"/>
      <c r="EV11" s="69"/>
      <c r="EW11" s="69"/>
      <c r="EX11" s="69"/>
      <c r="EY11" s="69"/>
      <c r="EZ11" s="69"/>
      <c r="FA11" s="69"/>
      <c r="FB11" s="69"/>
      <c r="FC11" s="69"/>
      <c r="FD11" s="69"/>
      <c r="FE11" s="69"/>
      <c r="FF11" s="69"/>
      <c r="FG11" s="69"/>
      <c r="FH11" s="69"/>
      <c r="FI11" s="69"/>
      <c r="FJ11" s="69"/>
      <c r="FK11" s="69"/>
      <c r="FL11" s="69"/>
      <c r="FM11" s="69"/>
      <c r="FN11" s="69"/>
      <c r="FO11" s="69"/>
      <c r="FP11" s="69"/>
      <c r="FQ11" s="69"/>
      <c r="FR11" s="69"/>
      <c r="FS11" s="69"/>
      <c r="FT11" s="69"/>
      <c r="FU11" s="69"/>
      <c r="FV11" s="69"/>
      <c r="FW11" s="69"/>
      <c r="FX11" s="69"/>
      <c r="FY11" s="69"/>
      <c r="FZ11" s="69"/>
      <c r="GA11" s="69"/>
      <c r="GB11" s="69"/>
      <c r="GC11" s="69"/>
      <c r="GD11" s="69"/>
      <c r="GE11" s="69"/>
      <c r="GF11" s="69"/>
      <c r="GG11" s="69" t="s">
        <v>69</v>
      </c>
    </row>
    <row r="12" spans="1:189" x14ac:dyDescent="0.25">
      <c r="A12" s="39">
        <f>IF(B12&lt;&gt;"",Übersicht!A9,"")</f>
        <v>1</v>
      </c>
      <c r="B12" s="39" t="str">
        <f>IF(Übersicht!C9&lt;&gt;"",Übersicht!C9,"")</f>
        <v>Max Mustermann</v>
      </c>
      <c r="C12" s="32" t="str">
        <f>IFERROR(MIN(4,ROUND(D12,0)),"")</f>
        <v/>
      </c>
      <c r="D12" s="46" t="str">
        <f>IFERROR(G12/H12,"")</f>
        <v/>
      </c>
      <c r="E12" s="32" t="str">
        <f>IFERROR(MIN(4,ROUND(F12,0)),"")</f>
        <v/>
      </c>
      <c r="F12" s="46" t="str">
        <f>IFERROR(I12/J12,"")</f>
        <v/>
      </c>
      <c r="G12" s="47">
        <f t="shared" ref="G12:G46" si="0">IFERROR(IF(B12&lt;&gt;"",SUMIFS(K12:GG12, $K$11:$GG$11, "&lt;="&amp;$C$6),""),"")</f>
        <v>0</v>
      </c>
      <c r="H12" s="38">
        <f>IFERROR(IF(B12&lt;&gt;"",COUNTIFS($K$11:$GG$11, "&lt;="&amp;$C$6, K12:GG12, "&lt;&gt;", K12:GG12, "&lt;&gt;k"),""),"")</f>
        <v>0</v>
      </c>
      <c r="I12" s="38">
        <f t="shared" ref="I12:I46" si="1">IFERROR(IF(B12&lt;&gt;"",SUMIFS(K12:GG12, $K$11:$GG$11, "&gt;"&amp;$C$6),""),"")</f>
        <v>0</v>
      </c>
      <c r="J12" s="39">
        <f>IFERROR(IF(B12&lt;&gt;"", COUNTIFS($K$11:$GG$11, "&gt;"&amp;$C$6, K12:GG12, "&lt;&gt;", K12:GG12, "&lt;&gt;k"), ""), "")</f>
        <v>0</v>
      </c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67"/>
      <c r="AI12" s="67"/>
      <c r="AJ12" s="67"/>
      <c r="AK12" s="67"/>
      <c r="AL12" s="67"/>
      <c r="AM12" s="67"/>
      <c r="AN12" s="67"/>
      <c r="AO12" s="67"/>
      <c r="AP12" s="67"/>
      <c r="AQ12" s="67"/>
      <c r="AR12" s="67"/>
      <c r="AS12" s="67"/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/>
      <c r="BH12" s="67"/>
      <c r="BI12" s="67"/>
      <c r="BJ12" s="67"/>
      <c r="BK12" s="67"/>
      <c r="BL12" s="67"/>
      <c r="BM12" s="67"/>
      <c r="BN12" s="67"/>
      <c r="BO12" s="67"/>
      <c r="BP12" s="67"/>
      <c r="BQ12" s="67"/>
      <c r="BR12" s="67"/>
      <c r="BS12" s="67"/>
      <c r="BT12" s="67"/>
      <c r="BU12" s="67"/>
      <c r="BV12" s="67"/>
      <c r="BW12" s="67"/>
      <c r="BX12" s="67"/>
      <c r="BY12" s="67"/>
      <c r="BZ12" s="67"/>
      <c r="CA12" s="67"/>
      <c r="CB12" s="67"/>
      <c r="CC12" s="67"/>
      <c r="CD12" s="67"/>
      <c r="CE12" s="67"/>
      <c r="CF12" s="67"/>
      <c r="CG12" s="67"/>
      <c r="CH12" s="67"/>
      <c r="CI12" s="67"/>
      <c r="CJ12" s="67"/>
      <c r="CK12" s="67"/>
      <c r="CL12" s="67"/>
      <c r="CM12" s="67"/>
      <c r="CN12" s="67"/>
      <c r="CO12" s="67"/>
      <c r="CP12" s="67"/>
      <c r="CQ12" s="67"/>
      <c r="CR12" s="67"/>
      <c r="CS12" s="67"/>
      <c r="CT12" s="67"/>
      <c r="CU12" s="67"/>
      <c r="CV12" s="67"/>
      <c r="CW12" s="67"/>
      <c r="CX12" s="67"/>
      <c r="CY12" s="67"/>
      <c r="CZ12" s="67"/>
      <c r="DA12" s="67"/>
      <c r="DB12" s="67"/>
      <c r="DC12" s="67"/>
      <c r="DD12" s="67"/>
      <c r="DE12" s="67"/>
      <c r="DF12" s="67"/>
      <c r="DG12" s="67"/>
      <c r="DH12" s="67"/>
      <c r="DI12" s="67"/>
      <c r="DJ12" s="67"/>
      <c r="DK12" s="67"/>
      <c r="DL12" s="67"/>
      <c r="DM12" s="67"/>
      <c r="DN12" s="67"/>
      <c r="DO12" s="67"/>
      <c r="DP12" s="67"/>
      <c r="DQ12" s="67"/>
      <c r="DR12" s="67"/>
      <c r="DS12" s="67"/>
      <c r="DT12" s="67"/>
      <c r="DU12" s="67"/>
      <c r="DV12" s="67"/>
      <c r="DW12" s="67"/>
      <c r="DX12" s="67"/>
      <c r="DY12" s="67"/>
      <c r="DZ12" s="67"/>
      <c r="EA12" s="67"/>
      <c r="EB12" s="67"/>
      <c r="EC12" s="67"/>
      <c r="ED12" s="67"/>
      <c r="EE12" s="67"/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/>
      <c r="EW12" s="67"/>
      <c r="EX12" s="67"/>
      <c r="EY12" s="67"/>
      <c r="EZ12" s="67"/>
      <c r="FA12" s="67"/>
      <c r="FB12" s="67"/>
      <c r="FC12" s="67"/>
      <c r="FD12" s="67"/>
      <c r="FE12" s="67"/>
      <c r="FF12" s="67"/>
      <c r="FG12" s="67"/>
      <c r="FH12" s="67"/>
      <c r="FI12" s="67"/>
      <c r="FJ12" s="67"/>
      <c r="FK12" s="67"/>
      <c r="FL12" s="67"/>
      <c r="FM12" s="67"/>
      <c r="FN12" s="67"/>
      <c r="FO12" s="67"/>
      <c r="FP12" s="67"/>
      <c r="FQ12" s="67"/>
      <c r="FR12" s="67"/>
      <c r="FS12" s="67"/>
      <c r="FT12" s="67"/>
      <c r="FU12" s="67"/>
      <c r="FV12" s="67"/>
      <c r="FW12" s="67"/>
      <c r="FX12" s="67"/>
      <c r="FY12" s="67"/>
      <c r="FZ12" s="67"/>
      <c r="GA12" s="67"/>
      <c r="GB12" s="67"/>
      <c r="GC12" s="67"/>
      <c r="GD12" s="67"/>
      <c r="GE12" s="67"/>
      <c r="GF12" s="67"/>
      <c r="GG12" s="67"/>
    </row>
    <row r="13" spans="1:189" x14ac:dyDescent="0.25">
      <c r="A13" s="39">
        <f>IF(B13&lt;&gt;"",Übersicht!A10,"")</f>
        <v>2</v>
      </c>
      <c r="B13" s="39" t="str">
        <f>IF(Übersicht!C10&lt;&gt;"",Übersicht!C10,"")</f>
        <v>Eva Musterfrau</v>
      </c>
      <c r="C13" s="32" t="str">
        <f t="shared" ref="C13:C46" si="2">IFERROR(MIN(4,ROUND(D13,0)),"")</f>
        <v/>
      </c>
      <c r="D13" s="46" t="str">
        <f t="shared" ref="D13:D46" si="3">IFERROR(G13/H13,"")</f>
        <v/>
      </c>
      <c r="E13" s="32" t="str">
        <f t="shared" ref="E13:E45" si="4">IFERROR(MIN(4,ROUND(F13,0)),"")</f>
        <v/>
      </c>
      <c r="F13" s="46" t="str">
        <f t="shared" ref="F13:F46" si="5">IFERROR(I13/J13,"")</f>
        <v/>
      </c>
      <c r="G13" s="47">
        <f t="shared" si="0"/>
        <v>0</v>
      </c>
      <c r="H13" s="38">
        <f t="shared" ref="H13:H45" si="6">IFERROR(IF(B13&lt;&gt;"",COUNTIFS($K$11:$GG$11, "&lt;="&amp;$C$6, K13:GG13, "&lt;&gt;", K13:GG13, "&lt;&gt;k"),""),"")</f>
        <v>0</v>
      </c>
      <c r="I13" s="38">
        <f t="shared" si="1"/>
        <v>0</v>
      </c>
      <c r="J13" s="39">
        <f t="shared" ref="J13:J45" si="7">IFERROR(IF(B13&lt;&gt;"", COUNTIFS($K$11:$GG$11, "&gt;"&amp;$C$6, K13:GG13, "&lt;&gt;", K13:GG13, "&lt;&gt;k"), ""), "")</f>
        <v>0</v>
      </c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7"/>
      <c r="AI13" s="67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/>
      <c r="BH13" s="67"/>
      <c r="BI13" s="67"/>
      <c r="BJ13" s="67"/>
      <c r="BK13" s="67"/>
      <c r="BL13" s="67"/>
      <c r="BM13" s="67"/>
      <c r="BN13" s="67"/>
      <c r="BO13" s="67"/>
      <c r="BP13" s="67"/>
      <c r="BQ13" s="67"/>
      <c r="BR13" s="67"/>
      <c r="BS13" s="67"/>
      <c r="BT13" s="67"/>
      <c r="BU13" s="67"/>
      <c r="BV13" s="67"/>
      <c r="BW13" s="67"/>
      <c r="BX13" s="67"/>
      <c r="BY13" s="67"/>
      <c r="BZ13" s="67"/>
      <c r="CA13" s="67"/>
      <c r="CB13" s="67"/>
      <c r="CC13" s="67"/>
      <c r="CD13" s="67"/>
      <c r="CE13" s="67"/>
      <c r="CF13" s="67"/>
      <c r="CG13" s="67"/>
      <c r="CH13" s="67"/>
      <c r="CI13" s="67"/>
      <c r="CJ13" s="67"/>
      <c r="CK13" s="67"/>
      <c r="CL13" s="67"/>
      <c r="CM13" s="67"/>
      <c r="CN13" s="67"/>
      <c r="CO13" s="67"/>
      <c r="CP13" s="67"/>
      <c r="CQ13" s="67"/>
      <c r="CR13" s="67"/>
      <c r="CS13" s="67"/>
      <c r="CT13" s="67"/>
      <c r="CU13" s="67"/>
      <c r="CV13" s="67"/>
      <c r="CW13" s="67"/>
      <c r="CX13" s="67"/>
      <c r="CY13" s="67"/>
      <c r="CZ13" s="67"/>
      <c r="DA13" s="67"/>
      <c r="DB13" s="67"/>
      <c r="DC13" s="67"/>
      <c r="DD13" s="67"/>
      <c r="DE13" s="67"/>
      <c r="DF13" s="67"/>
      <c r="DG13" s="67"/>
      <c r="DH13" s="67"/>
      <c r="DI13" s="67"/>
      <c r="DJ13" s="67"/>
      <c r="DK13" s="67"/>
      <c r="DL13" s="67"/>
      <c r="DM13" s="67"/>
      <c r="DN13" s="67"/>
      <c r="DO13" s="67"/>
      <c r="DP13" s="67"/>
      <c r="DQ13" s="67"/>
      <c r="DR13" s="67"/>
      <c r="DS13" s="67"/>
      <c r="DT13" s="67"/>
      <c r="DU13" s="67"/>
      <c r="DV13" s="67"/>
      <c r="DW13" s="67"/>
      <c r="DX13" s="67"/>
      <c r="DY13" s="67"/>
      <c r="DZ13" s="67"/>
      <c r="EA13" s="67"/>
      <c r="EB13" s="67"/>
      <c r="EC13" s="67"/>
      <c r="ED13" s="67"/>
      <c r="EE13" s="67"/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/>
      <c r="EW13" s="67"/>
      <c r="EX13" s="67"/>
      <c r="EY13" s="67"/>
      <c r="EZ13" s="67"/>
      <c r="FA13" s="67"/>
      <c r="FB13" s="67"/>
      <c r="FC13" s="67"/>
      <c r="FD13" s="67"/>
      <c r="FE13" s="67"/>
      <c r="FF13" s="67"/>
      <c r="FG13" s="67"/>
      <c r="FH13" s="67"/>
      <c r="FI13" s="67"/>
      <c r="FJ13" s="67"/>
      <c r="FK13" s="67"/>
      <c r="FL13" s="67"/>
      <c r="FM13" s="67"/>
      <c r="FN13" s="67"/>
      <c r="FO13" s="67"/>
      <c r="FP13" s="67"/>
      <c r="FQ13" s="67"/>
      <c r="FR13" s="67"/>
      <c r="FS13" s="67"/>
      <c r="FT13" s="67"/>
      <c r="FU13" s="67"/>
      <c r="FV13" s="67"/>
      <c r="FW13" s="67"/>
      <c r="FX13" s="67"/>
      <c r="FY13" s="67"/>
      <c r="FZ13" s="67"/>
      <c r="GA13" s="67"/>
      <c r="GB13" s="67"/>
      <c r="GC13" s="67"/>
      <c r="GD13" s="67"/>
      <c r="GE13" s="67"/>
      <c r="GF13" s="67"/>
      <c r="GG13" s="67"/>
    </row>
    <row r="14" spans="1:189" x14ac:dyDescent="0.25">
      <c r="A14" s="39">
        <f>IF(B14&lt;&gt;"",Übersicht!A11,"")</f>
        <v>3</v>
      </c>
      <c r="B14" s="39" t="str">
        <f>IF(Übersicht!C11&lt;&gt;"",Übersicht!C11,"")</f>
        <v>asdfl</v>
      </c>
      <c r="C14" s="32" t="str">
        <f t="shared" si="2"/>
        <v/>
      </c>
      <c r="D14" s="46" t="str">
        <f t="shared" si="3"/>
        <v/>
      </c>
      <c r="E14" s="32" t="str">
        <f t="shared" si="4"/>
        <v/>
      </c>
      <c r="F14" s="46" t="str">
        <f t="shared" si="5"/>
        <v/>
      </c>
      <c r="G14" s="47">
        <f t="shared" si="0"/>
        <v>0</v>
      </c>
      <c r="H14" s="38">
        <f t="shared" si="6"/>
        <v>0</v>
      </c>
      <c r="I14" s="38">
        <f t="shared" si="1"/>
        <v>0</v>
      </c>
      <c r="J14" s="39">
        <f t="shared" si="7"/>
        <v>0</v>
      </c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G14" s="67"/>
      <c r="AH14" s="67"/>
      <c r="AI14" s="67"/>
      <c r="AJ14" s="67"/>
      <c r="AK14" s="67"/>
      <c r="AL14" s="67"/>
      <c r="AM14" s="67"/>
      <c r="AN14" s="67"/>
      <c r="AO14" s="67"/>
      <c r="AP14" s="67"/>
      <c r="AQ14" s="67"/>
      <c r="AR14" s="67"/>
      <c r="AS14" s="67"/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/>
      <c r="BH14" s="67"/>
      <c r="BI14" s="67"/>
      <c r="BJ14" s="67"/>
      <c r="BK14" s="67"/>
      <c r="BL14" s="67"/>
      <c r="BM14" s="67"/>
      <c r="BN14" s="67"/>
      <c r="BO14" s="67"/>
      <c r="BP14" s="67"/>
      <c r="BQ14" s="67"/>
      <c r="BR14" s="67"/>
      <c r="BS14" s="67"/>
      <c r="BT14" s="67"/>
      <c r="BU14" s="67"/>
      <c r="BV14" s="67"/>
      <c r="BW14" s="67"/>
      <c r="BX14" s="67"/>
      <c r="BY14" s="67"/>
      <c r="BZ14" s="67"/>
      <c r="CA14" s="67"/>
      <c r="CB14" s="67"/>
      <c r="CC14" s="67"/>
      <c r="CD14" s="67"/>
      <c r="CE14" s="67"/>
      <c r="CF14" s="67"/>
      <c r="CG14" s="67"/>
      <c r="CH14" s="67"/>
      <c r="CI14" s="67"/>
      <c r="CJ14" s="67"/>
      <c r="CK14" s="67"/>
      <c r="CL14" s="67"/>
      <c r="CM14" s="67"/>
      <c r="CN14" s="67"/>
      <c r="CO14" s="67"/>
      <c r="CP14" s="67"/>
      <c r="CQ14" s="67"/>
      <c r="CR14" s="67"/>
      <c r="CS14" s="67"/>
      <c r="CT14" s="67"/>
      <c r="CU14" s="67"/>
      <c r="CV14" s="67"/>
      <c r="CW14" s="67"/>
      <c r="CX14" s="67"/>
      <c r="CY14" s="67"/>
      <c r="CZ14" s="67"/>
      <c r="DA14" s="67"/>
      <c r="DB14" s="67"/>
      <c r="DC14" s="67"/>
      <c r="DD14" s="67"/>
      <c r="DE14" s="67"/>
      <c r="DF14" s="67"/>
      <c r="DG14" s="67"/>
      <c r="DH14" s="67"/>
      <c r="DI14" s="67"/>
      <c r="DJ14" s="67"/>
      <c r="DK14" s="67"/>
      <c r="DL14" s="67"/>
      <c r="DM14" s="67"/>
      <c r="DN14" s="67"/>
      <c r="DO14" s="67"/>
      <c r="DP14" s="67"/>
      <c r="DQ14" s="67"/>
      <c r="DR14" s="67"/>
      <c r="DS14" s="67"/>
      <c r="DT14" s="67"/>
      <c r="DU14" s="67"/>
      <c r="DV14" s="67"/>
      <c r="DW14" s="67"/>
      <c r="DX14" s="67"/>
      <c r="DY14" s="67"/>
      <c r="DZ14" s="67"/>
      <c r="EA14" s="67"/>
      <c r="EB14" s="67"/>
      <c r="EC14" s="67"/>
      <c r="ED14" s="67"/>
      <c r="EE14" s="67"/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/>
      <c r="EW14" s="67"/>
      <c r="EX14" s="67"/>
      <c r="EY14" s="67"/>
      <c r="EZ14" s="67"/>
      <c r="FA14" s="67"/>
      <c r="FB14" s="67"/>
      <c r="FC14" s="67"/>
      <c r="FD14" s="67"/>
      <c r="FE14" s="67"/>
      <c r="FF14" s="67"/>
      <c r="FG14" s="67"/>
      <c r="FH14" s="67"/>
      <c r="FI14" s="67"/>
      <c r="FJ14" s="67"/>
      <c r="FK14" s="67"/>
      <c r="FL14" s="67"/>
      <c r="FM14" s="67"/>
      <c r="FN14" s="67"/>
      <c r="FO14" s="67"/>
      <c r="FP14" s="67"/>
      <c r="FQ14" s="67"/>
      <c r="FR14" s="67"/>
      <c r="FS14" s="67"/>
      <c r="FT14" s="67"/>
      <c r="FU14" s="67"/>
      <c r="FV14" s="67"/>
      <c r="FW14" s="67"/>
      <c r="FX14" s="67"/>
      <c r="FY14" s="67"/>
      <c r="FZ14" s="67"/>
      <c r="GA14" s="67"/>
      <c r="GB14" s="67"/>
      <c r="GC14" s="67"/>
      <c r="GD14" s="67"/>
      <c r="GE14" s="67"/>
      <c r="GF14" s="67"/>
      <c r="GG14" s="67"/>
    </row>
    <row r="15" spans="1:189" x14ac:dyDescent="0.25">
      <c r="A15" s="39" t="str">
        <f>IF(B15&lt;&gt;"",Übersicht!A12,"")</f>
        <v/>
      </c>
      <c r="B15" s="39" t="str">
        <f>IF(Übersicht!C12&lt;&gt;"",Übersicht!C12,"")</f>
        <v/>
      </c>
      <c r="C15" s="32" t="str">
        <f t="shared" si="2"/>
        <v/>
      </c>
      <c r="D15" s="46" t="str">
        <f t="shared" si="3"/>
        <v/>
      </c>
      <c r="E15" s="32" t="str">
        <f t="shared" si="4"/>
        <v/>
      </c>
      <c r="F15" s="46" t="str">
        <f t="shared" si="5"/>
        <v/>
      </c>
      <c r="G15" s="47" t="str">
        <f t="shared" si="0"/>
        <v/>
      </c>
      <c r="H15" s="38" t="str">
        <f t="shared" si="6"/>
        <v/>
      </c>
      <c r="I15" s="38" t="str">
        <f t="shared" si="1"/>
        <v/>
      </c>
      <c r="J15" s="39" t="str">
        <f t="shared" si="7"/>
        <v/>
      </c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7"/>
      <c r="AJ15" s="67"/>
      <c r="AK15" s="67"/>
      <c r="AL15" s="67"/>
      <c r="AM15" s="67"/>
      <c r="AN15" s="67"/>
      <c r="AO15" s="67"/>
      <c r="AP15" s="67"/>
      <c r="AQ15" s="67"/>
      <c r="AR15" s="67"/>
      <c r="AS15" s="67"/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/>
      <c r="BH15" s="67"/>
      <c r="BI15" s="67"/>
      <c r="BJ15" s="67"/>
      <c r="BK15" s="67"/>
      <c r="BL15" s="67"/>
      <c r="BM15" s="67"/>
      <c r="BN15" s="67"/>
      <c r="BO15" s="67"/>
      <c r="BP15" s="67"/>
      <c r="BQ15" s="67"/>
      <c r="BR15" s="67"/>
      <c r="BS15" s="67"/>
      <c r="BT15" s="67"/>
      <c r="BU15" s="67"/>
      <c r="BV15" s="67"/>
      <c r="BW15" s="67"/>
      <c r="BX15" s="67"/>
      <c r="BY15" s="67"/>
      <c r="BZ15" s="67"/>
      <c r="CA15" s="67"/>
      <c r="CB15" s="67"/>
      <c r="CC15" s="67"/>
      <c r="CD15" s="67"/>
      <c r="CE15" s="67"/>
      <c r="CF15" s="67"/>
      <c r="CG15" s="67"/>
      <c r="CH15" s="67"/>
      <c r="CI15" s="67"/>
      <c r="CJ15" s="67"/>
      <c r="CK15" s="67"/>
      <c r="CL15" s="67"/>
      <c r="CM15" s="67"/>
      <c r="CN15" s="67"/>
      <c r="CO15" s="67"/>
      <c r="CP15" s="67"/>
      <c r="CQ15" s="67"/>
      <c r="CR15" s="67"/>
      <c r="CS15" s="67"/>
      <c r="CT15" s="67"/>
      <c r="CU15" s="67"/>
      <c r="CV15" s="67"/>
      <c r="CW15" s="67"/>
      <c r="CX15" s="67"/>
      <c r="CY15" s="67"/>
      <c r="CZ15" s="67"/>
      <c r="DA15" s="67"/>
      <c r="DB15" s="67"/>
      <c r="DC15" s="67"/>
      <c r="DD15" s="67"/>
      <c r="DE15" s="67"/>
      <c r="DF15" s="67"/>
      <c r="DG15" s="67"/>
      <c r="DH15" s="67"/>
      <c r="DI15" s="67"/>
      <c r="DJ15" s="67"/>
      <c r="DK15" s="67"/>
      <c r="DL15" s="67"/>
      <c r="DM15" s="67"/>
      <c r="DN15" s="67"/>
      <c r="DO15" s="67"/>
      <c r="DP15" s="67"/>
      <c r="DQ15" s="67"/>
      <c r="DR15" s="67"/>
      <c r="DS15" s="67"/>
      <c r="DT15" s="67"/>
      <c r="DU15" s="67"/>
      <c r="DV15" s="67"/>
      <c r="DW15" s="67"/>
      <c r="DX15" s="67"/>
      <c r="DY15" s="67"/>
      <c r="DZ15" s="67"/>
      <c r="EA15" s="67"/>
      <c r="EB15" s="67"/>
      <c r="EC15" s="67"/>
      <c r="ED15" s="67"/>
      <c r="EE15" s="67"/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/>
      <c r="EW15" s="67"/>
      <c r="EX15" s="67"/>
      <c r="EY15" s="67"/>
      <c r="EZ15" s="67"/>
      <c r="FA15" s="67"/>
      <c r="FB15" s="67"/>
      <c r="FC15" s="67"/>
      <c r="FD15" s="67"/>
      <c r="FE15" s="67"/>
      <c r="FF15" s="67"/>
      <c r="FG15" s="67"/>
      <c r="FH15" s="67"/>
      <c r="FI15" s="67"/>
      <c r="FJ15" s="67"/>
      <c r="FK15" s="67"/>
      <c r="FL15" s="67"/>
      <c r="FM15" s="67"/>
      <c r="FN15" s="67"/>
      <c r="FO15" s="67"/>
      <c r="FP15" s="67"/>
      <c r="FQ15" s="67"/>
      <c r="FR15" s="67"/>
      <c r="FS15" s="67"/>
      <c r="FT15" s="67"/>
      <c r="FU15" s="67"/>
      <c r="FV15" s="67"/>
      <c r="FW15" s="67"/>
      <c r="FX15" s="67"/>
      <c r="FY15" s="67"/>
      <c r="FZ15" s="67"/>
      <c r="GA15" s="67"/>
      <c r="GB15" s="67"/>
      <c r="GC15" s="67"/>
      <c r="GD15" s="67"/>
      <c r="GE15" s="67"/>
      <c r="GF15" s="67"/>
      <c r="GG15" s="67"/>
    </row>
    <row r="16" spans="1:189" x14ac:dyDescent="0.25">
      <c r="A16" s="39" t="str">
        <f>IF(B16&lt;&gt;"",Übersicht!A13,"")</f>
        <v/>
      </c>
      <c r="B16" s="39" t="str">
        <f>IF(Übersicht!C13&lt;&gt;"",Übersicht!C13,"")</f>
        <v/>
      </c>
      <c r="C16" s="32" t="str">
        <f t="shared" si="2"/>
        <v/>
      </c>
      <c r="D16" s="46" t="str">
        <f t="shared" si="3"/>
        <v/>
      </c>
      <c r="E16" s="32" t="str">
        <f t="shared" si="4"/>
        <v/>
      </c>
      <c r="F16" s="46" t="str">
        <f t="shared" si="5"/>
        <v/>
      </c>
      <c r="G16" s="47" t="str">
        <f t="shared" si="0"/>
        <v/>
      </c>
      <c r="H16" s="38" t="str">
        <f t="shared" si="6"/>
        <v/>
      </c>
      <c r="I16" s="38" t="str">
        <f t="shared" si="1"/>
        <v/>
      </c>
      <c r="J16" s="39" t="str">
        <f t="shared" si="7"/>
        <v/>
      </c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/>
      <c r="EW16" s="67"/>
      <c r="EX16" s="67"/>
      <c r="EY16" s="67"/>
      <c r="EZ16" s="67"/>
      <c r="FA16" s="67"/>
      <c r="FB16" s="67"/>
      <c r="FC16" s="67"/>
      <c r="FD16" s="67"/>
      <c r="FE16" s="67"/>
      <c r="FF16" s="67"/>
      <c r="FG16" s="67"/>
      <c r="FH16" s="67"/>
      <c r="FI16" s="67"/>
      <c r="FJ16" s="67"/>
      <c r="FK16" s="67"/>
      <c r="FL16" s="67"/>
      <c r="FM16" s="67"/>
      <c r="FN16" s="67"/>
      <c r="FO16" s="67"/>
      <c r="FP16" s="67"/>
      <c r="FQ16" s="67"/>
      <c r="FR16" s="67"/>
      <c r="FS16" s="67"/>
      <c r="FT16" s="67"/>
      <c r="FU16" s="67"/>
      <c r="FV16" s="67"/>
      <c r="FW16" s="67"/>
      <c r="FX16" s="67"/>
      <c r="FY16" s="67"/>
      <c r="FZ16" s="67"/>
      <c r="GA16" s="67"/>
      <c r="GB16" s="67"/>
      <c r="GC16" s="67"/>
      <c r="GD16" s="67"/>
      <c r="GE16" s="67"/>
      <c r="GF16" s="67"/>
      <c r="GG16" s="67"/>
    </row>
    <row r="17" spans="1:189" x14ac:dyDescent="0.25">
      <c r="A17" s="39" t="str">
        <f>IF(B17&lt;&gt;"",Übersicht!A14,"")</f>
        <v/>
      </c>
      <c r="B17" s="39" t="str">
        <f>IF(Übersicht!C14&lt;&gt;"",Übersicht!C14,"")</f>
        <v/>
      </c>
      <c r="C17" s="32" t="str">
        <f t="shared" si="2"/>
        <v/>
      </c>
      <c r="D17" s="46" t="str">
        <f t="shared" si="3"/>
        <v/>
      </c>
      <c r="E17" s="32" t="str">
        <f t="shared" si="4"/>
        <v/>
      </c>
      <c r="F17" s="46" t="str">
        <f t="shared" si="5"/>
        <v/>
      </c>
      <c r="G17" s="47" t="str">
        <f t="shared" si="0"/>
        <v/>
      </c>
      <c r="H17" s="38" t="str">
        <f t="shared" si="6"/>
        <v/>
      </c>
      <c r="I17" s="38" t="str">
        <f t="shared" si="1"/>
        <v/>
      </c>
      <c r="J17" s="39" t="str">
        <f t="shared" si="7"/>
        <v/>
      </c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/>
      <c r="EW17" s="67"/>
      <c r="EX17" s="67"/>
      <c r="EY17" s="67"/>
      <c r="EZ17" s="67"/>
      <c r="FA17" s="67"/>
      <c r="FB17" s="67"/>
      <c r="FC17" s="67"/>
      <c r="FD17" s="67"/>
      <c r="FE17" s="67"/>
      <c r="FF17" s="67"/>
      <c r="FG17" s="67"/>
      <c r="FH17" s="67"/>
      <c r="FI17" s="67"/>
      <c r="FJ17" s="67"/>
      <c r="FK17" s="67"/>
      <c r="FL17" s="67"/>
      <c r="FM17" s="67"/>
      <c r="FN17" s="67"/>
      <c r="FO17" s="67"/>
      <c r="FP17" s="67"/>
      <c r="FQ17" s="67"/>
      <c r="FR17" s="67"/>
      <c r="FS17" s="67"/>
      <c r="FT17" s="67"/>
      <c r="FU17" s="67"/>
      <c r="FV17" s="67"/>
      <c r="FW17" s="67"/>
      <c r="FX17" s="67"/>
      <c r="FY17" s="67"/>
      <c r="FZ17" s="67"/>
      <c r="GA17" s="67"/>
      <c r="GB17" s="67"/>
      <c r="GC17" s="67"/>
      <c r="GD17" s="67"/>
      <c r="GE17" s="67"/>
      <c r="GF17" s="67"/>
      <c r="GG17" s="67"/>
    </row>
    <row r="18" spans="1:189" x14ac:dyDescent="0.25">
      <c r="A18" s="39" t="str">
        <f>IF(B18&lt;&gt;"",Übersicht!A15,"")</f>
        <v/>
      </c>
      <c r="B18" s="39" t="str">
        <f>IF(Übersicht!C15&lt;&gt;"",Übersicht!C15,"")</f>
        <v/>
      </c>
      <c r="C18" s="32" t="str">
        <f t="shared" si="2"/>
        <v/>
      </c>
      <c r="D18" s="46" t="str">
        <f t="shared" si="3"/>
        <v/>
      </c>
      <c r="E18" s="32" t="str">
        <f t="shared" si="4"/>
        <v/>
      </c>
      <c r="F18" s="46" t="str">
        <f t="shared" si="5"/>
        <v/>
      </c>
      <c r="G18" s="47" t="str">
        <f t="shared" si="0"/>
        <v/>
      </c>
      <c r="H18" s="38" t="str">
        <f t="shared" si="6"/>
        <v/>
      </c>
      <c r="I18" s="38" t="str">
        <f t="shared" si="1"/>
        <v/>
      </c>
      <c r="J18" s="39" t="str">
        <f t="shared" si="7"/>
        <v/>
      </c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/>
      <c r="EW18" s="67"/>
      <c r="EX18" s="67"/>
      <c r="EY18" s="67"/>
      <c r="EZ18" s="67"/>
      <c r="FA18" s="67"/>
      <c r="FB18" s="67"/>
      <c r="FC18" s="67"/>
      <c r="FD18" s="67"/>
      <c r="FE18" s="67"/>
      <c r="FF18" s="67"/>
      <c r="FG18" s="67"/>
      <c r="FH18" s="67"/>
      <c r="FI18" s="67"/>
      <c r="FJ18" s="67"/>
      <c r="FK18" s="67"/>
      <c r="FL18" s="67"/>
      <c r="FM18" s="67"/>
      <c r="FN18" s="67"/>
      <c r="FO18" s="67"/>
      <c r="FP18" s="67"/>
      <c r="FQ18" s="67"/>
      <c r="FR18" s="67"/>
      <c r="FS18" s="67"/>
      <c r="FT18" s="67"/>
      <c r="FU18" s="67"/>
      <c r="FV18" s="67"/>
      <c r="FW18" s="67"/>
      <c r="FX18" s="67"/>
      <c r="FY18" s="67"/>
      <c r="FZ18" s="67"/>
      <c r="GA18" s="67"/>
      <c r="GB18" s="67"/>
      <c r="GC18" s="67"/>
      <c r="GD18" s="67"/>
      <c r="GE18" s="67"/>
      <c r="GF18" s="67"/>
      <c r="GG18" s="67"/>
    </row>
    <row r="19" spans="1:189" x14ac:dyDescent="0.25">
      <c r="A19" s="39" t="str">
        <f>IF(B19&lt;&gt;"",Übersicht!A16,"")</f>
        <v/>
      </c>
      <c r="B19" s="39" t="str">
        <f>IF(Übersicht!C16&lt;&gt;"",Übersicht!C16,"")</f>
        <v/>
      </c>
      <c r="C19" s="32" t="str">
        <f t="shared" si="2"/>
        <v/>
      </c>
      <c r="D19" s="46" t="str">
        <f t="shared" si="3"/>
        <v/>
      </c>
      <c r="E19" s="32" t="str">
        <f t="shared" si="4"/>
        <v/>
      </c>
      <c r="F19" s="46" t="str">
        <f t="shared" si="5"/>
        <v/>
      </c>
      <c r="G19" s="47" t="str">
        <f t="shared" si="0"/>
        <v/>
      </c>
      <c r="H19" s="38" t="str">
        <f t="shared" si="6"/>
        <v/>
      </c>
      <c r="I19" s="38" t="str">
        <f t="shared" si="1"/>
        <v/>
      </c>
      <c r="J19" s="39" t="str">
        <f t="shared" si="7"/>
        <v/>
      </c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/>
      <c r="EW19" s="67"/>
      <c r="EX19" s="67"/>
      <c r="EY19" s="67"/>
      <c r="EZ19" s="67"/>
      <c r="FA19" s="67"/>
      <c r="FB19" s="67"/>
      <c r="FC19" s="67"/>
      <c r="FD19" s="67"/>
      <c r="FE19" s="67"/>
      <c r="FF19" s="67"/>
      <c r="FG19" s="67"/>
      <c r="FH19" s="67"/>
      <c r="FI19" s="67"/>
      <c r="FJ19" s="67"/>
      <c r="FK19" s="67"/>
      <c r="FL19" s="67"/>
      <c r="FM19" s="67"/>
      <c r="FN19" s="67"/>
      <c r="FO19" s="67"/>
      <c r="FP19" s="67"/>
      <c r="FQ19" s="67"/>
      <c r="FR19" s="67"/>
      <c r="FS19" s="67"/>
      <c r="FT19" s="67"/>
      <c r="FU19" s="67"/>
      <c r="FV19" s="67"/>
      <c r="FW19" s="67"/>
      <c r="FX19" s="67"/>
      <c r="FY19" s="67"/>
      <c r="FZ19" s="67"/>
      <c r="GA19" s="67"/>
      <c r="GB19" s="67"/>
      <c r="GC19" s="67"/>
      <c r="GD19" s="67"/>
      <c r="GE19" s="67"/>
      <c r="GF19" s="67"/>
      <c r="GG19" s="67"/>
    </row>
    <row r="20" spans="1:189" x14ac:dyDescent="0.25">
      <c r="A20" s="39" t="str">
        <f>IF(B20&lt;&gt;"",Übersicht!A17,"")</f>
        <v/>
      </c>
      <c r="B20" s="39" t="str">
        <f>IF(Übersicht!C17&lt;&gt;"",Übersicht!C17,"")</f>
        <v/>
      </c>
      <c r="C20" s="32" t="str">
        <f t="shared" si="2"/>
        <v/>
      </c>
      <c r="D20" s="46" t="str">
        <f t="shared" si="3"/>
        <v/>
      </c>
      <c r="E20" s="32" t="str">
        <f t="shared" si="4"/>
        <v/>
      </c>
      <c r="F20" s="46" t="str">
        <f t="shared" si="5"/>
        <v/>
      </c>
      <c r="G20" s="47" t="str">
        <f t="shared" si="0"/>
        <v/>
      </c>
      <c r="H20" s="38" t="str">
        <f t="shared" si="6"/>
        <v/>
      </c>
      <c r="I20" s="38" t="str">
        <f t="shared" si="1"/>
        <v/>
      </c>
      <c r="J20" s="39" t="str">
        <f t="shared" si="7"/>
        <v/>
      </c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/>
      <c r="EW20" s="67"/>
      <c r="EX20" s="67"/>
      <c r="EY20" s="67"/>
      <c r="EZ20" s="67"/>
      <c r="FA20" s="67"/>
      <c r="FB20" s="67"/>
      <c r="FC20" s="67"/>
      <c r="FD20" s="67"/>
      <c r="FE20" s="67"/>
      <c r="FF20" s="67"/>
      <c r="FG20" s="67"/>
      <c r="FH20" s="67"/>
      <c r="FI20" s="67"/>
      <c r="FJ20" s="67"/>
      <c r="FK20" s="67"/>
      <c r="FL20" s="67"/>
      <c r="FM20" s="67"/>
      <c r="FN20" s="67"/>
      <c r="FO20" s="67"/>
      <c r="FP20" s="67"/>
      <c r="FQ20" s="67"/>
      <c r="FR20" s="67"/>
      <c r="FS20" s="67"/>
      <c r="FT20" s="67"/>
      <c r="FU20" s="67"/>
      <c r="FV20" s="67"/>
      <c r="FW20" s="67"/>
      <c r="FX20" s="67"/>
      <c r="FY20" s="67"/>
      <c r="FZ20" s="67"/>
      <c r="GA20" s="67"/>
      <c r="GB20" s="67"/>
      <c r="GC20" s="67"/>
      <c r="GD20" s="67"/>
      <c r="GE20" s="67"/>
      <c r="GF20" s="67"/>
      <c r="GG20" s="67"/>
    </row>
    <row r="21" spans="1:189" x14ac:dyDescent="0.25">
      <c r="A21" s="39" t="str">
        <f>IF(B21&lt;&gt;"",Übersicht!A18,"")</f>
        <v/>
      </c>
      <c r="B21" s="39" t="str">
        <f>IF(Übersicht!C18&lt;&gt;"",Übersicht!C18,"")</f>
        <v/>
      </c>
      <c r="C21" s="32" t="str">
        <f t="shared" si="2"/>
        <v/>
      </c>
      <c r="D21" s="46" t="str">
        <f t="shared" si="3"/>
        <v/>
      </c>
      <c r="E21" s="32" t="str">
        <f t="shared" si="4"/>
        <v/>
      </c>
      <c r="F21" s="46" t="str">
        <f t="shared" si="5"/>
        <v/>
      </c>
      <c r="G21" s="47" t="str">
        <f t="shared" si="0"/>
        <v/>
      </c>
      <c r="H21" s="38" t="str">
        <f t="shared" si="6"/>
        <v/>
      </c>
      <c r="I21" s="38" t="str">
        <f t="shared" si="1"/>
        <v/>
      </c>
      <c r="J21" s="39" t="str">
        <f t="shared" si="7"/>
        <v/>
      </c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/>
      <c r="EW21" s="67"/>
      <c r="EX21" s="67"/>
      <c r="EY21" s="67"/>
      <c r="EZ21" s="67"/>
      <c r="FA21" s="67"/>
      <c r="FB21" s="67"/>
      <c r="FC21" s="67"/>
      <c r="FD21" s="67"/>
      <c r="FE21" s="67"/>
      <c r="FF21" s="67"/>
      <c r="FG21" s="67"/>
      <c r="FH21" s="67"/>
      <c r="FI21" s="67"/>
      <c r="FJ21" s="67"/>
      <c r="FK21" s="67"/>
      <c r="FL21" s="67"/>
      <c r="FM21" s="67"/>
      <c r="FN21" s="67"/>
      <c r="FO21" s="67"/>
      <c r="FP21" s="67"/>
      <c r="FQ21" s="67"/>
      <c r="FR21" s="67"/>
      <c r="FS21" s="67"/>
      <c r="FT21" s="67"/>
      <c r="FU21" s="67"/>
      <c r="FV21" s="67"/>
      <c r="FW21" s="67"/>
      <c r="FX21" s="67"/>
      <c r="FY21" s="67"/>
      <c r="FZ21" s="67"/>
      <c r="GA21" s="67"/>
      <c r="GB21" s="67"/>
      <c r="GC21" s="67"/>
      <c r="GD21" s="67"/>
      <c r="GE21" s="67"/>
      <c r="GF21" s="67"/>
      <c r="GG21" s="67"/>
    </row>
    <row r="22" spans="1:189" x14ac:dyDescent="0.25">
      <c r="A22" s="39" t="str">
        <f>IF(B22&lt;&gt;"",Übersicht!A19,"")</f>
        <v/>
      </c>
      <c r="B22" s="39" t="str">
        <f>IF(Übersicht!C19&lt;&gt;"",Übersicht!C19,"")</f>
        <v/>
      </c>
      <c r="C22" s="32" t="str">
        <f t="shared" si="2"/>
        <v/>
      </c>
      <c r="D22" s="46" t="str">
        <f t="shared" si="3"/>
        <v/>
      </c>
      <c r="E22" s="32" t="str">
        <f t="shared" si="4"/>
        <v/>
      </c>
      <c r="F22" s="46" t="str">
        <f t="shared" si="5"/>
        <v/>
      </c>
      <c r="G22" s="47" t="str">
        <f t="shared" si="0"/>
        <v/>
      </c>
      <c r="H22" s="38" t="str">
        <f t="shared" si="6"/>
        <v/>
      </c>
      <c r="I22" s="38" t="str">
        <f t="shared" si="1"/>
        <v/>
      </c>
      <c r="J22" s="39" t="str">
        <f t="shared" si="7"/>
        <v/>
      </c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/>
      <c r="EW22" s="67"/>
      <c r="EX22" s="67"/>
      <c r="EY22" s="67"/>
      <c r="EZ22" s="67"/>
      <c r="FA22" s="67"/>
      <c r="FB22" s="67"/>
      <c r="FC22" s="67"/>
      <c r="FD22" s="67"/>
      <c r="FE22" s="67"/>
      <c r="FF22" s="67"/>
      <c r="FG22" s="67"/>
      <c r="FH22" s="67"/>
      <c r="FI22" s="67"/>
      <c r="FJ22" s="67"/>
      <c r="FK22" s="67"/>
      <c r="FL22" s="67"/>
      <c r="FM22" s="67"/>
      <c r="FN22" s="67"/>
      <c r="FO22" s="67"/>
      <c r="FP22" s="67"/>
      <c r="FQ22" s="67"/>
      <c r="FR22" s="67"/>
      <c r="FS22" s="67"/>
      <c r="FT22" s="67"/>
      <c r="FU22" s="67"/>
      <c r="FV22" s="67"/>
      <c r="FW22" s="67"/>
      <c r="FX22" s="67"/>
      <c r="FY22" s="67"/>
      <c r="FZ22" s="67"/>
      <c r="GA22" s="67"/>
      <c r="GB22" s="67"/>
      <c r="GC22" s="67"/>
      <c r="GD22" s="67"/>
      <c r="GE22" s="67"/>
      <c r="GF22" s="67"/>
      <c r="GG22" s="67"/>
    </row>
    <row r="23" spans="1:189" x14ac:dyDescent="0.25">
      <c r="A23" s="39" t="str">
        <f>IF(B23&lt;&gt;"",Übersicht!A20,"")</f>
        <v/>
      </c>
      <c r="B23" s="39" t="str">
        <f>IF(Übersicht!C20&lt;&gt;"",Übersicht!C20,"")</f>
        <v/>
      </c>
      <c r="C23" s="32" t="str">
        <f t="shared" si="2"/>
        <v/>
      </c>
      <c r="D23" s="46" t="str">
        <f t="shared" si="3"/>
        <v/>
      </c>
      <c r="E23" s="32" t="str">
        <f t="shared" si="4"/>
        <v/>
      </c>
      <c r="F23" s="46" t="str">
        <f t="shared" si="5"/>
        <v/>
      </c>
      <c r="G23" s="47" t="str">
        <f t="shared" si="0"/>
        <v/>
      </c>
      <c r="H23" s="38" t="str">
        <f t="shared" si="6"/>
        <v/>
      </c>
      <c r="I23" s="38" t="str">
        <f t="shared" si="1"/>
        <v/>
      </c>
      <c r="J23" s="39" t="str">
        <f t="shared" si="7"/>
        <v/>
      </c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/>
      <c r="EW23" s="67"/>
      <c r="EX23" s="67"/>
      <c r="EY23" s="67"/>
      <c r="EZ23" s="67"/>
      <c r="FA23" s="67"/>
      <c r="FB23" s="67"/>
      <c r="FC23" s="67"/>
      <c r="FD23" s="67"/>
      <c r="FE23" s="67"/>
      <c r="FF23" s="67"/>
      <c r="FG23" s="67"/>
      <c r="FH23" s="67"/>
      <c r="FI23" s="67"/>
      <c r="FJ23" s="67"/>
      <c r="FK23" s="67"/>
      <c r="FL23" s="67"/>
      <c r="FM23" s="67"/>
      <c r="FN23" s="67"/>
      <c r="FO23" s="67"/>
      <c r="FP23" s="67"/>
      <c r="FQ23" s="67"/>
      <c r="FR23" s="67"/>
      <c r="FS23" s="67"/>
      <c r="FT23" s="67"/>
      <c r="FU23" s="67"/>
      <c r="FV23" s="67"/>
      <c r="FW23" s="67"/>
      <c r="FX23" s="67"/>
      <c r="FY23" s="67"/>
      <c r="FZ23" s="67"/>
      <c r="GA23" s="67"/>
      <c r="GB23" s="67"/>
      <c r="GC23" s="67"/>
      <c r="GD23" s="67"/>
      <c r="GE23" s="67"/>
      <c r="GF23" s="67"/>
      <c r="GG23" s="67"/>
    </row>
    <row r="24" spans="1:189" x14ac:dyDescent="0.25">
      <c r="A24" s="39" t="str">
        <f>IF(B24&lt;&gt;"",Übersicht!A21,"")</f>
        <v/>
      </c>
      <c r="B24" s="39" t="str">
        <f>IF(Übersicht!C21&lt;&gt;"",Übersicht!C21,"")</f>
        <v/>
      </c>
      <c r="C24" s="32" t="str">
        <f t="shared" si="2"/>
        <v/>
      </c>
      <c r="D24" s="46" t="str">
        <f t="shared" si="3"/>
        <v/>
      </c>
      <c r="E24" s="32" t="str">
        <f t="shared" si="4"/>
        <v/>
      </c>
      <c r="F24" s="46" t="str">
        <f t="shared" si="5"/>
        <v/>
      </c>
      <c r="G24" s="47" t="str">
        <f t="shared" si="0"/>
        <v/>
      </c>
      <c r="H24" s="38" t="str">
        <f t="shared" si="6"/>
        <v/>
      </c>
      <c r="I24" s="38" t="str">
        <f t="shared" si="1"/>
        <v/>
      </c>
      <c r="J24" s="39" t="str">
        <f t="shared" si="7"/>
        <v/>
      </c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/>
      <c r="EW24" s="67"/>
      <c r="EX24" s="67"/>
      <c r="EY24" s="67"/>
      <c r="EZ24" s="67"/>
      <c r="FA24" s="67"/>
      <c r="FB24" s="67"/>
      <c r="FC24" s="67"/>
      <c r="FD24" s="67"/>
      <c r="FE24" s="67"/>
      <c r="FF24" s="67"/>
      <c r="FG24" s="67"/>
      <c r="FH24" s="67"/>
      <c r="FI24" s="67"/>
      <c r="FJ24" s="67"/>
      <c r="FK24" s="67"/>
      <c r="FL24" s="67"/>
      <c r="FM24" s="67"/>
      <c r="FN24" s="67"/>
      <c r="FO24" s="67"/>
      <c r="FP24" s="67"/>
      <c r="FQ24" s="67"/>
      <c r="FR24" s="67"/>
      <c r="FS24" s="67"/>
      <c r="FT24" s="67"/>
      <c r="FU24" s="67"/>
      <c r="FV24" s="67"/>
      <c r="FW24" s="67"/>
      <c r="FX24" s="67"/>
      <c r="FY24" s="67"/>
      <c r="FZ24" s="67"/>
      <c r="GA24" s="67"/>
      <c r="GB24" s="67"/>
      <c r="GC24" s="67"/>
      <c r="GD24" s="67"/>
      <c r="GE24" s="67"/>
      <c r="GF24" s="67"/>
      <c r="GG24" s="67"/>
    </row>
    <row r="25" spans="1:189" x14ac:dyDescent="0.25">
      <c r="A25" s="39" t="str">
        <f>IF(B25&lt;&gt;"",Übersicht!A22,"")</f>
        <v/>
      </c>
      <c r="B25" s="39" t="str">
        <f>IF(Übersicht!C22&lt;&gt;"",Übersicht!C22,"")</f>
        <v/>
      </c>
      <c r="C25" s="32" t="str">
        <f t="shared" si="2"/>
        <v/>
      </c>
      <c r="D25" s="46" t="str">
        <f t="shared" si="3"/>
        <v/>
      </c>
      <c r="E25" s="32" t="str">
        <f t="shared" si="4"/>
        <v/>
      </c>
      <c r="F25" s="46" t="str">
        <f t="shared" si="5"/>
        <v/>
      </c>
      <c r="G25" s="47" t="str">
        <f t="shared" si="0"/>
        <v/>
      </c>
      <c r="H25" s="38" t="str">
        <f t="shared" si="6"/>
        <v/>
      </c>
      <c r="I25" s="38" t="str">
        <f t="shared" si="1"/>
        <v/>
      </c>
      <c r="J25" s="39" t="str">
        <f t="shared" si="7"/>
        <v/>
      </c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/>
      <c r="EW25" s="67"/>
      <c r="EX25" s="67"/>
      <c r="EY25" s="67"/>
      <c r="EZ25" s="67"/>
      <c r="FA25" s="67"/>
      <c r="FB25" s="67"/>
      <c r="FC25" s="67"/>
      <c r="FD25" s="67"/>
      <c r="FE25" s="67"/>
      <c r="FF25" s="67"/>
      <c r="FG25" s="67"/>
      <c r="FH25" s="67"/>
      <c r="FI25" s="67"/>
      <c r="FJ25" s="67"/>
      <c r="FK25" s="67"/>
      <c r="FL25" s="67"/>
      <c r="FM25" s="67"/>
      <c r="FN25" s="67"/>
      <c r="FO25" s="67"/>
      <c r="FP25" s="67"/>
      <c r="FQ25" s="67"/>
      <c r="FR25" s="67"/>
      <c r="FS25" s="67"/>
      <c r="FT25" s="67"/>
      <c r="FU25" s="67"/>
      <c r="FV25" s="67"/>
      <c r="FW25" s="67"/>
      <c r="FX25" s="67"/>
      <c r="FY25" s="67"/>
      <c r="FZ25" s="67"/>
      <c r="GA25" s="67"/>
      <c r="GB25" s="67"/>
      <c r="GC25" s="67"/>
      <c r="GD25" s="67"/>
      <c r="GE25" s="67"/>
      <c r="GF25" s="67"/>
      <c r="GG25" s="67"/>
    </row>
    <row r="26" spans="1:189" x14ac:dyDescent="0.25">
      <c r="A26" s="39" t="str">
        <f>IF(B26&lt;&gt;"",Übersicht!A23,"")</f>
        <v/>
      </c>
      <c r="B26" s="39" t="str">
        <f>IF(Übersicht!C23&lt;&gt;"",Übersicht!C23,"")</f>
        <v/>
      </c>
      <c r="C26" s="32" t="str">
        <f t="shared" si="2"/>
        <v/>
      </c>
      <c r="D26" s="46" t="str">
        <f t="shared" si="3"/>
        <v/>
      </c>
      <c r="E26" s="32" t="str">
        <f t="shared" si="4"/>
        <v/>
      </c>
      <c r="F26" s="46" t="str">
        <f t="shared" si="5"/>
        <v/>
      </c>
      <c r="G26" s="47" t="str">
        <f t="shared" si="0"/>
        <v/>
      </c>
      <c r="H26" s="38" t="str">
        <f t="shared" si="6"/>
        <v/>
      </c>
      <c r="I26" s="38" t="str">
        <f t="shared" si="1"/>
        <v/>
      </c>
      <c r="J26" s="39" t="str">
        <f t="shared" si="7"/>
        <v/>
      </c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/>
      <c r="EW26" s="67"/>
      <c r="EX26" s="67"/>
      <c r="EY26" s="67"/>
      <c r="EZ26" s="67"/>
      <c r="FA26" s="67"/>
      <c r="FB26" s="67"/>
      <c r="FC26" s="67"/>
      <c r="FD26" s="67"/>
      <c r="FE26" s="67"/>
      <c r="FF26" s="67"/>
      <c r="FG26" s="67"/>
      <c r="FH26" s="67"/>
      <c r="FI26" s="67"/>
      <c r="FJ26" s="67"/>
      <c r="FK26" s="67"/>
      <c r="FL26" s="67"/>
      <c r="FM26" s="67"/>
      <c r="FN26" s="67"/>
      <c r="FO26" s="67"/>
      <c r="FP26" s="67"/>
      <c r="FQ26" s="67"/>
      <c r="FR26" s="67"/>
      <c r="FS26" s="67"/>
      <c r="FT26" s="67"/>
      <c r="FU26" s="67"/>
      <c r="FV26" s="67"/>
      <c r="FW26" s="67"/>
      <c r="FX26" s="67"/>
      <c r="FY26" s="67"/>
      <c r="FZ26" s="67"/>
      <c r="GA26" s="67"/>
      <c r="GB26" s="67"/>
      <c r="GC26" s="67"/>
      <c r="GD26" s="67"/>
      <c r="GE26" s="67"/>
      <c r="GF26" s="67"/>
      <c r="GG26" s="67"/>
    </row>
    <row r="27" spans="1:189" x14ac:dyDescent="0.25">
      <c r="A27" s="39" t="str">
        <f>IF(B27&lt;&gt;"",Übersicht!A24,"")</f>
        <v/>
      </c>
      <c r="B27" s="39" t="str">
        <f>IF(Übersicht!C24&lt;&gt;"",Übersicht!C24,"")</f>
        <v/>
      </c>
      <c r="C27" s="32" t="str">
        <f t="shared" si="2"/>
        <v/>
      </c>
      <c r="D27" s="46" t="str">
        <f t="shared" si="3"/>
        <v/>
      </c>
      <c r="E27" s="32" t="str">
        <f t="shared" si="4"/>
        <v/>
      </c>
      <c r="F27" s="46" t="str">
        <f t="shared" si="5"/>
        <v/>
      </c>
      <c r="G27" s="47" t="str">
        <f t="shared" si="0"/>
        <v/>
      </c>
      <c r="H27" s="38" t="str">
        <f t="shared" si="6"/>
        <v/>
      </c>
      <c r="I27" s="38" t="str">
        <f t="shared" si="1"/>
        <v/>
      </c>
      <c r="J27" s="39" t="str">
        <f t="shared" si="7"/>
        <v/>
      </c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/>
      <c r="EW27" s="67"/>
      <c r="EX27" s="67"/>
      <c r="EY27" s="67"/>
      <c r="EZ27" s="67"/>
      <c r="FA27" s="67"/>
      <c r="FB27" s="67"/>
      <c r="FC27" s="67"/>
      <c r="FD27" s="67"/>
      <c r="FE27" s="67"/>
      <c r="FF27" s="67"/>
      <c r="FG27" s="67"/>
      <c r="FH27" s="67"/>
      <c r="FI27" s="67"/>
      <c r="FJ27" s="67"/>
      <c r="FK27" s="67"/>
      <c r="FL27" s="67"/>
      <c r="FM27" s="67"/>
      <c r="FN27" s="67"/>
      <c r="FO27" s="67"/>
      <c r="FP27" s="67"/>
      <c r="FQ27" s="67"/>
      <c r="FR27" s="67"/>
      <c r="FS27" s="67"/>
      <c r="FT27" s="67"/>
      <c r="FU27" s="67"/>
      <c r="FV27" s="67"/>
      <c r="FW27" s="67"/>
      <c r="FX27" s="67"/>
      <c r="FY27" s="67"/>
      <c r="FZ27" s="67"/>
      <c r="GA27" s="67"/>
      <c r="GB27" s="67"/>
      <c r="GC27" s="67"/>
      <c r="GD27" s="67"/>
      <c r="GE27" s="67"/>
      <c r="GF27" s="67"/>
      <c r="GG27" s="67"/>
    </row>
    <row r="28" spans="1:189" x14ac:dyDescent="0.25">
      <c r="A28" s="39" t="str">
        <f>IF(B28&lt;&gt;"",Übersicht!A25,"")</f>
        <v/>
      </c>
      <c r="B28" s="39" t="str">
        <f>IF(Übersicht!C25&lt;&gt;"",Übersicht!C25,"")</f>
        <v/>
      </c>
      <c r="C28" s="32" t="str">
        <f t="shared" si="2"/>
        <v/>
      </c>
      <c r="D28" s="46" t="str">
        <f t="shared" si="3"/>
        <v/>
      </c>
      <c r="E28" s="32" t="str">
        <f t="shared" si="4"/>
        <v/>
      </c>
      <c r="F28" s="46" t="str">
        <f t="shared" si="5"/>
        <v/>
      </c>
      <c r="G28" s="47" t="str">
        <f t="shared" si="0"/>
        <v/>
      </c>
      <c r="H28" s="38" t="str">
        <f t="shared" si="6"/>
        <v/>
      </c>
      <c r="I28" s="38" t="str">
        <f t="shared" si="1"/>
        <v/>
      </c>
      <c r="J28" s="39" t="str">
        <f t="shared" si="7"/>
        <v/>
      </c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/>
      <c r="EW28" s="67"/>
      <c r="EX28" s="67"/>
      <c r="EY28" s="67"/>
      <c r="EZ28" s="67"/>
      <c r="FA28" s="67"/>
      <c r="FB28" s="67"/>
      <c r="FC28" s="67"/>
      <c r="FD28" s="67"/>
      <c r="FE28" s="67"/>
      <c r="FF28" s="67"/>
      <c r="FG28" s="67"/>
      <c r="FH28" s="67"/>
      <c r="FI28" s="67"/>
      <c r="FJ28" s="67"/>
      <c r="FK28" s="67"/>
      <c r="FL28" s="67"/>
      <c r="FM28" s="67"/>
      <c r="FN28" s="67"/>
      <c r="FO28" s="67"/>
      <c r="FP28" s="67"/>
      <c r="FQ28" s="67"/>
      <c r="FR28" s="67"/>
      <c r="FS28" s="67"/>
      <c r="FT28" s="67"/>
      <c r="FU28" s="67"/>
      <c r="FV28" s="67"/>
      <c r="FW28" s="67"/>
      <c r="FX28" s="67"/>
      <c r="FY28" s="67"/>
      <c r="FZ28" s="67"/>
      <c r="GA28" s="67"/>
      <c r="GB28" s="67"/>
      <c r="GC28" s="67"/>
      <c r="GD28" s="67"/>
      <c r="GE28" s="67"/>
      <c r="GF28" s="67"/>
      <c r="GG28" s="67"/>
    </row>
    <row r="29" spans="1:189" x14ac:dyDescent="0.25">
      <c r="A29" s="39" t="str">
        <f>IF(B29&lt;&gt;"",Übersicht!A26,"")</f>
        <v/>
      </c>
      <c r="B29" s="39" t="str">
        <f>IF(Übersicht!C26&lt;&gt;"",Übersicht!C26,"")</f>
        <v/>
      </c>
      <c r="C29" s="32" t="str">
        <f t="shared" si="2"/>
        <v/>
      </c>
      <c r="D29" s="46" t="str">
        <f t="shared" si="3"/>
        <v/>
      </c>
      <c r="E29" s="32" t="str">
        <f t="shared" si="4"/>
        <v/>
      </c>
      <c r="F29" s="46" t="str">
        <f t="shared" si="5"/>
        <v/>
      </c>
      <c r="G29" s="47" t="str">
        <f t="shared" si="0"/>
        <v/>
      </c>
      <c r="H29" s="38" t="str">
        <f t="shared" si="6"/>
        <v/>
      </c>
      <c r="I29" s="38" t="str">
        <f t="shared" si="1"/>
        <v/>
      </c>
      <c r="J29" s="39" t="str">
        <f t="shared" si="7"/>
        <v/>
      </c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/>
      <c r="EW29" s="67"/>
      <c r="EX29" s="67"/>
      <c r="EY29" s="67"/>
      <c r="EZ29" s="67"/>
      <c r="FA29" s="67"/>
      <c r="FB29" s="67"/>
      <c r="FC29" s="67"/>
      <c r="FD29" s="67"/>
      <c r="FE29" s="67"/>
      <c r="FF29" s="67"/>
      <c r="FG29" s="67"/>
      <c r="FH29" s="67"/>
      <c r="FI29" s="67"/>
      <c r="FJ29" s="67"/>
      <c r="FK29" s="67"/>
      <c r="FL29" s="67"/>
      <c r="FM29" s="67"/>
      <c r="FN29" s="67"/>
      <c r="FO29" s="67"/>
      <c r="FP29" s="67"/>
      <c r="FQ29" s="67"/>
      <c r="FR29" s="67"/>
      <c r="FS29" s="67"/>
      <c r="FT29" s="67"/>
      <c r="FU29" s="67"/>
      <c r="FV29" s="67"/>
      <c r="FW29" s="67"/>
      <c r="FX29" s="67"/>
      <c r="FY29" s="67"/>
      <c r="FZ29" s="67"/>
      <c r="GA29" s="67"/>
      <c r="GB29" s="67"/>
      <c r="GC29" s="67"/>
      <c r="GD29" s="67"/>
      <c r="GE29" s="67"/>
      <c r="GF29" s="67"/>
      <c r="GG29" s="67"/>
    </row>
    <row r="30" spans="1:189" x14ac:dyDescent="0.25">
      <c r="A30" s="39" t="str">
        <f>IF(B30&lt;&gt;"",Übersicht!A27,"")</f>
        <v/>
      </c>
      <c r="B30" s="39" t="str">
        <f>IF(Übersicht!C27&lt;&gt;"",Übersicht!C27,"")</f>
        <v/>
      </c>
      <c r="C30" s="32" t="str">
        <f t="shared" si="2"/>
        <v/>
      </c>
      <c r="D30" s="46" t="str">
        <f t="shared" si="3"/>
        <v/>
      </c>
      <c r="E30" s="32" t="str">
        <f t="shared" si="4"/>
        <v/>
      </c>
      <c r="F30" s="46" t="str">
        <f t="shared" si="5"/>
        <v/>
      </c>
      <c r="G30" s="47" t="str">
        <f t="shared" si="0"/>
        <v/>
      </c>
      <c r="H30" s="38" t="str">
        <f t="shared" si="6"/>
        <v/>
      </c>
      <c r="I30" s="38" t="str">
        <f t="shared" si="1"/>
        <v/>
      </c>
      <c r="J30" s="39" t="str">
        <f t="shared" si="7"/>
        <v/>
      </c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/>
      <c r="EW30" s="67"/>
      <c r="EX30" s="67"/>
      <c r="EY30" s="67"/>
      <c r="EZ30" s="67"/>
      <c r="FA30" s="67"/>
      <c r="FB30" s="67"/>
      <c r="FC30" s="67"/>
      <c r="FD30" s="67"/>
      <c r="FE30" s="67"/>
      <c r="FF30" s="67"/>
      <c r="FG30" s="67"/>
      <c r="FH30" s="67"/>
      <c r="FI30" s="67"/>
      <c r="FJ30" s="67"/>
      <c r="FK30" s="67"/>
      <c r="FL30" s="67"/>
      <c r="FM30" s="67"/>
      <c r="FN30" s="67"/>
      <c r="FO30" s="67"/>
      <c r="FP30" s="67"/>
      <c r="FQ30" s="67"/>
      <c r="FR30" s="67"/>
      <c r="FS30" s="67"/>
      <c r="FT30" s="67"/>
      <c r="FU30" s="67"/>
      <c r="FV30" s="67"/>
      <c r="FW30" s="67"/>
      <c r="FX30" s="67"/>
      <c r="FY30" s="67"/>
      <c r="FZ30" s="67"/>
      <c r="GA30" s="67"/>
      <c r="GB30" s="67"/>
      <c r="GC30" s="67"/>
      <c r="GD30" s="67"/>
      <c r="GE30" s="67"/>
      <c r="GF30" s="67"/>
      <c r="GG30" s="67"/>
    </row>
    <row r="31" spans="1:189" x14ac:dyDescent="0.25">
      <c r="A31" s="39" t="str">
        <f>IF(B31&lt;&gt;"",Übersicht!A28,"")</f>
        <v/>
      </c>
      <c r="B31" s="39" t="str">
        <f>IF(Übersicht!C28&lt;&gt;"",Übersicht!C28,"")</f>
        <v/>
      </c>
      <c r="C31" s="32" t="str">
        <f t="shared" si="2"/>
        <v/>
      </c>
      <c r="D31" s="46" t="str">
        <f t="shared" si="3"/>
        <v/>
      </c>
      <c r="E31" s="32" t="str">
        <f t="shared" si="4"/>
        <v/>
      </c>
      <c r="F31" s="46" t="str">
        <f t="shared" si="5"/>
        <v/>
      </c>
      <c r="G31" s="47" t="str">
        <f t="shared" si="0"/>
        <v/>
      </c>
      <c r="H31" s="38" t="str">
        <f t="shared" si="6"/>
        <v/>
      </c>
      <c r="I31" s="38" t="str">
        <f t="shared" si="1"/>
        <v/>
      </c>
      <c r="J31" s="39" t="str">
        <f t="shared" si="7"/>
        <v/>
      </c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/>
      <c r="EW31" s="67"/>
      <c r="EX31" s="67"/>
      <c r="EY31" s="67"/>
      <c r="EZ31" s="67"/>
      <c r="FA31" s="67"/>
      <c r="FB31" s="67"/>
      <c r="FC31" s="67"/>
      <c r="FD31" s="67"/>
      <c r="FE31" s="67"/>
      <c r="FF31" s="67"/>
      <c r="FG31" s="67"/>
      <c r="FH31" s="67"/>
      <c r="FI31" s="67"/>
      <c r="FJ31" s="67"/>
      <c r="FK31" s="67"/>
      <c r="FL31" s="67"/>
      <c r="FM31" s="67"/>
      <c r="FN31" s="67"/>
      <c r="FO31" s="67"/>
      <c r="FP31" s="67"/>
      <c r="FQ31" s="67"/>
      <c r="FR31" s="67"/>
      <c r="FS31" s="67"/>
      <c r="FT31" s="67"/>
      <c r="FU31" s="67"/>
      <c r="FV31" s="67"/>
      <c r="FW31" s="67"/>
      <c r="FX31" s="67"/>
      <c r="FY31" s="67"/>
      <c r="FZ31" s="67"/>
      <c r="GA31" s="67"/>
      <c r="GB31" s="67"/>
      <c r="GC31" s="67"/>
      <c r="GD31" s="67"/>
      <c r="GE31" s="67"/>
      <c r="GF31" s="67"/>
      <c r="GG31" s="67"/>
    </row>
    <row r="32" spans="1:189" x14ac:dyDescent="0.25">
      <c r="A32" s="39" t="str">
        <f>IF(B32&lt;&gt;"",Übersicht!A29,"")</f>
        <v/>
      </c>
      <c r="B32" s="39" t="str">
        <f>IF(Übersicht!C29&lt;&gt;"",Übersicht!C29,"")</f>
        <v/>
      </c>
      <c r="C32" s="32" t="str">
        <f t="shared" si="2"/>
        <v/>
      </c>
      <c r="D32" s="46" t="str">
        <f t="shared" si="3"/>
        <v/>
      </c>
      <c r="E32" s="32" t="str">
        <f t="shared" si="4"/>
        <v/>
      </c>
      <c r="F32" s="46" t="str">
        <f t="shared" si="5"/>
        <v/>
      </c>
      <c r="G32" s="47" t="str">
        <f t="shared" si="0"/>
        <v/>
      </c>
      <c r="H32" s="38" t="str">
        <f t="shared" si="6"/>
        <v/>
      </c>
      <c r="I32" s="38" t="str">
        <f t="shared" si="1"/>
        <v/>
      </c>
      <c r="J32" s="39" t="str">
        <f t="shared" si="7"/>
        <v/>
      </c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/>
      <c r="EW32" s="67"/>
      <c r="EX32" s="67"/>
      <c r="EY32" s="67"/>
      <c r="EZ32" s="67"/>
      <c r="FA32" s="67"/>
      <c r="FB32" s="67"/>
      <c r="FC32" s="67"/>
      <c r="FD32" s="67"/>
      <c r="FE32" s="67"/>
      <c r="FF32" s="67"/>
      <c r="FG32" s="67"/>
      <c r="FH32" s="67"/>
      <c r="FI32" s="67"/>
      <c r="FJ32" s="67"/>
      <c r="FK32" s="67"/>
      <c r="FL32" s="67"/>
      <c r="FM32" s="67"/>
      <c r="FN32" s="67"/>
      <c r="FO32" s="67"/>
      <c r="FP32" s="67"/>
      <c r="FQ32" s="67"/>
      <c r="FR32" s="67"/>
      <c r="FS32" s="67"/>
      <c r="FT32" s="67"/>
      <c r="FU32" s="67"/>
      <c r="FV32" s="67"/>
      <c r="FW32" s="67"/>
      <c r="FX32" s="67"/>
      <c r="FY32" s="67"/>
      <c r="FZ32" s="67"/>
      <c r="GA32" s="67"/>
      <c r="GB32" s="67"/>
      <c r="GC32" s="67"/>
      <c r="GD32" s="67"/>
      <c r="GE32" s="67"/>
      <c r="GF32" s="67"/>
      <c r="GG32" s="67"/>
    </row>
    <row r="33" spans="1:189" x14ac:dyDescent="0.25">
      <c r="A33" s="39" t="str">
        <f>IF(B33&lt;&gt;"",Übersicht!A30,"")</f>
        <v/>
      </c>
      <c r="B33" s="39" t="str">
        <f>IF(Übersicht!C30&lt;&gt;"",Übersicht!C30,"")</f>
        <v/>
      </c>
      <c r="C33" s="32" t="str">
        <f t="shared" si="2"/>
        <v/>
      </c>
      <c r="D33" s="46" t="str">
        <f t="shared" si="3"/>
        <v/>
      </c>
      <c r="E33" s="32" t="str">
        <f t="shared" si="4"/>
        <v/>
      </c>
      <c r="F33" s="46" t="str">
        <f t="shared" si="5"/>
        <v/>
      </c>
      <c r="G33" s="47" t="str">
        <f t="shared" si="0"/>
        <v/>
      </c>
      <c r="H33" s="38" t="str">
        <f t="shared" si="6"/>
        <v/>
      </c>
      <c r="I33" s="38" t="str">
        <f t="shared" si="1"/>
        <v/>
      </c>
      <c r="J33" s="39" t="str">
        <f t="shared" si="7"/>
        <v/>
      </c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/>
      <c r="EW33" s="67"/>
      <c r="EX33" s="67"/>
      <c r="EY33" s="67"/>
      <c r="EZ33" s="67"/>
      <c r="FA33" s="67"/>
      <c r="FB33" s="67"/>
      <c r="FC33" s="67"/>
      <c r="FD33" s="67"/>
      <c r="FE33" s="67"/>
      <c r="FF33" s="67"/>
      <c r="FG33" s="67"/>
      <c r="FH33" s="67"/>
      <c r="FI33" s="67"/>
      <c r="FJ33" s="67"/>
      <c r="FK33" s="67"/>
      <c r="FL33" s="67"/>
      <c r="FM33" s="67"/>
      <c r="FN33" s="67"/>
      <c r="FO33" s="67"/>
      <c r="FP33" s="67"/>
      <c r="FQ33" s="67"/>
      <c r="FR33" s="67"/>
      <c r="FS33" s="67"/>
      <c r="FT33" s="67"/>
      <c r="FU33" s="67"/>
      <c r="FV33" s="67"/>
      <c r="FW33" s="67"/>
      <c r="FX33" s="67"/>
      <c r="FY33" s="67"/>
      <c r="FZ33" s="67"/>
      <c r="GA33" s="67"/>
      <c r="GB33" s="67"/>
      <c r="GC33" s="67"/>
      <c r="GD33" s="67"/>
      <c r="GE33" s="67"/>
      <c r="GF33" s="67"/>
      <c r="GG33" s="67"/>
    </row>
    <row r="34" spans="1:189" x14ac:dyDescent="0.25">
      <c r="A34" s="39" t="str">
        <f>IF(B34&lt;&gt;"",Übersicht!A31,"")</f>
        <v/>
      </c>
      <c r="B34" s="39" t="str">
        <f>IF(Übersicht!C31&lt;&gt;"",Übersicht!C31,"")</f>
        <v/>
      </c>
      <c r="C34" s="32" t="str">
        <f t="shared" si="2"/>
        <v/>
      </c>
      <c r="D34" s="46" t="str">
        <f t="shared" si="3"/>
        <v/>
      </c>
      <c r="E34" s="32" t="str">
        <f t="shared" si="4"/>
        <v/>
      </c>
      <c r="F34" s="46" t="str">
        <f t="shared" si="5"/>
        <v/>
      </c>
      <c r="G34" s="47" t="str">
        <f t="shared" si="0"/>
        <v/>
      </c>
      <c r="H34" s="38" t="str">
        <f t="shared" si="6"/>
        <v/>
      </c>
      <c r="I34" s="38" t="str">
        <f t="shared" si="1"/>
        <v/>
      </c>
      <c r="J34" s="39" t="str">
        <f t="shared" si="7"/>
        <v/>
      </c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67"/>
      <c r="AC34" s="67"/>
      <c r="AD34" s="67"/>
      <c r="AE34" s="67"/>
      <c r="AF34" s="67"/>
      <c r="AG34" s="67"/>
      <c r="AH34" s="67"/>
      <c r="AI34" s="67"/>
      <c r="AJ34" s="67"/>
      <c r="AK34" s="67"/>
      <c r="AL34" s="67"/>
      <c r="AM34" s="67"/>
      <c r="AN34" s="67"/>
      <c r="AO34" s="67"/>
      <c r="AP34" s="67"/>
      <c r="AQ34" s="67"/>
      <c r="AR34" s="67"/>
      <c r="AS34" s="67"/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/>
      <c r="BH34" s="67"/>
      <c r="BI34" s="67"/>
      <c r="BJ34" s="67"/>
      <c r="BK34" s="67"/>
      <c r="BL34" s="67"/>
      <c r="BM34" s="67"/>
      <c r="BN34" s="67"/>
      <c r="BO34" s="67"/>
      <c r="BP34" s="67"/>
      <c r="BQ34" s="67"/>
      <c r="BR34" s="67"/>
      <c r="BS34" s="67"/>
      <c r="BT34" s="67"/>
      <c r="BU34" s="67"/>
      <c r="BV34" s="67"/>
      <c r="BW34" s="67"/>
      <c r="BX34" s="67"/>
      <c r="BY34" s="67"/>
      <c r="BZ34" s="67"/>
      <c r="CA34" s="67"/>
      <c r="CB34" s="67"/>
      <c r="CC34" s="67"/>
      <c r="CD34" s="67"/>
      <c r="CE34" s="67"/>
      <c r="CF34" s="67"/>
      <c r="CG34" s="67"/>
      <c r="CH34" s="67"/>
      <c r="CI34" s="67"/>
      <c r="CJ34" s="67"/>
      <c r="CK34" s="67"/>
      <c r="CL34" s="67"/>
      <c r="CM34" s="67"/>
      <c r="CN34" s="67"/>
      <c r="CO34" s="67"/>
      <c r="CP34" s="67"/>
      <c r="CQ34" s="67"/>
      <c r="CR34" s="67"/>
      <c r="CS34" s="67"/>
      <c r="CT34" s="67"/>
      <c r="CU34" s="67"/>
      <c r="CV34" s="67"/>
      <c r="CW34" s="67"/>
      <c r="CX34" s="67"/>
      <c r="CY34" s="67"/>
      <c r="CZ34" s="67"/>
      <c r="DA34" s="67"/>
      <c r="DB34" s="67"/>
      <c r="DC34" s="67"/>
      <c r="DD34" s="67"/>
      <c r="DE34" s="67"/>
      <c r="DF34" s="67"/>
      <c r="DG34" s="67"/>
      <c r="DH34" s="67"/>
      <c r="DI34" s="67"/>
      <c r="DJ34" s="67"/>
      <c r="DK34" s="67"/>
      <c r="DL34" s="67"/>
      <c r="DM34" s="67"/>
      <c r="DN34" s="67"/>
      <c r="DO34" s="67"/>
      <c r="DP34" s="67"/>
      <c r="DQ34" s="67"/>
      <c r="DR34" s="67"/>
      <c r="DS34" s="67"/>
      <c r="DT34" s="67"/>
      <c r="DU34" s="67"/>
      <c r="DV34" s="67"/>
      <c r="DW34" s="67"/>
      <c r="DX34" s="67"/>
      <c r="DY34" s="67"/>
      <c r="DZ34" s="67"/>
      <c r="EA34" s="67"/>
      <c r="EB34" s="67"/>
      <c r="EC34" s="67"/>
      <c r="ED34" s="67"/>
      <c r="EE34" s="67"/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/>
      <c r="EW34" s="67"/>
      <c r="EX34" s="67"/>
      <c r="EY34" s="67"/>
      <c r="EZ34" s="67"/>
      <c r="FA34" s="67"/>
      <c r="FB34" s="67"/>
      <c r="FC34" s="67"/>
      <c r="FD34" s="67"/>
      <c r="FE34" s="67"/>
      <c r="FF34" s="67"/>
      <c r="FG34" s="67"/>
      <c r="FH34" s="67"/>
      <c r="FI34" s="67"/>
      <c r="FJ34" s="67"/>
      <c r="FK34" s="67"/>
      <c r="FL34" s="67"/>
      <c r="FM34" s="67"/>
      <c r="FN34" s="67"/>
      <c r="FO34" s="67"/>
      <c r="FP34" s="67"/>
      <c r="FQ34" s="67"/>
      <c r="FR34" s="67"/>
      <c r="FS34" s="67"/>
      <c r="FT34" s="67"/>
      <c r="FU34" s="67"/>
      <c r="FV34" s="67"/>
      <c r="FW34" s="67"/>
      <c r="FX34" s="67"/>
      <c r="FY34" s="67"/>
      <c r="FZ34" s="67"/>
      <c r="GA34" s="67"/>
      <c r="GB34" s="67"/>
      <c r="GC34" s="67"/>
      <c r="GD34" s="67"/>
      <c r="GE34" s="67"/>
      <c r="GF34" s="67"/>
      <c r="GG34" s="67"/>
    </row>
    <row r="35" spans="1:189" x14ac:dyDescent="0.25">
      <c r="A35" s="39" t="str">
        <f>IF(B35&lt;&gt;"",Übersicht!A32,"")</f>
        <v/>
      </c>
      <c r="B35" s="39" t="str">
        <f>IF(Übersicht!C32&lt;&gt;"",Übersicht!C32,"")</f>
        <v/>
      </c>
      <c r="C35" s="32" t="str">
        <f t="shared" si="2"/>
        <v/>
      </c>
      <c r="D35" s="46" t="str">
        <f t="shared" si="3"/>
        <v/>
      </c>
      <c r="E35" s="32" t="str">
        <f t="shared" si="4"/>
        <v/>
      </c>
      <c r="F35" s="46" t="str">
        <f t="shared" si="5"/>
        <v/>
      </c>
      <c r="G35" s="47" t="str">
        <f t="shared" si="0"/>
        <v/>
      </c>
      <c r="H35" s="38" t="str">
        <f t="shared" si="6"/>
        <v/>
      </c>
      <c r="I35" s="38" t="str">
        <f t="shared" si="1"/>
        <v/>
      </c>
      <c r="J35" s="39" t="str">
        <f t="shared" si="7"/>
        <v/>
      </c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/>
      <c r="EW35" s="67"/>
      <c r="EX35" s="67"/>
      <c r="EY35" s="67"/>
      <c r="EZ35" s="67"/>
      <c r="FA35" s="67"/>
      <c r="FB35" s="67"/>
      <c r="FC35" s="67"/>
      <c r="FD35" s="67"/>
      <c r="FE35" s="67"/>
      <c r="FF35" s="67"/>
      <c r="FG35" s="67"/>
      <c r="FH35" s="67"/>
      <c r="FI35" s="67"/>
      <c r="FJ35" s="67"/>
      <c r="FK35" s="67"/>
      <c r="FL35" s="67"/>
      <c r="FM35" s="67"/>
      <c r="FN35" s="67"/>
      <c r="FO35" s="67"/>
      <c r="FP35" s="67"/>
      <c r="FQ35" s="67"/>
      <c r="FR35" s="67"/>
      <c r="FS35" s="67"/>
      <c r="FT35" s="67"/>
      <c r="FU35" s="67"/>
      <c r="FV35" s="67"/>
      <c r="FW35" s="67"/>
      <c r="FX35" s="67"/>
      <c r="FY35" s="67"/>
      <c r="FZ35" s="67"/>
      <c r="GA35" s="67"/>
      <c r="GB35" s="67"/>
      <c r="GC35" s="67"/>
      <c r="GD35" s="67"/>
      <c r="GE35" s="67"/>
      <c r="GF35" s="67"/>
      <c r="GG35" s="67"/>
    </row>
    <row r="36" spans="1:189" x14ac:dyDescent="0.25">
      <c r="A36" s="39" t="str">
        <f>IF(B36&lt;&gt;"",Übersicht!A33,"")</f>
        <v/>
      </c>
      <c r="B36" s="39" t="str">
        <f>IF(Übersicht!C33&lt;&gt;"",Übersicht!C33,"")</f>
        <v/>
      </c>
      <c r="C36" s="32" t="str">
        <f t="shared" si="2"/>
        <v/>
      </c>
      <c r="D36" s="46" t="str">
        <f t="shared" si="3"/>
        <v/>
      </c>
      <c r="E36" s="32" t="str">
        <f t="shared" si="4"/>
        <v/>
      </c>
      <c r="F36" s="46" t="str">
        <f t="shared" si="5"/>
        <v/>
      </c>
      <c r="G36" s="47" t="str">
        <f t="shared" si="0"/>
        <v/>
      </c>
      <c r="H36" s="38" t="str">
        <f t="shared" si="6"/>
        <v/>
      </c>
      <c r="I36" s="38" t="str">
        <f t="shared" si="1"/>
        <v/>
      </c>
      <c r="J36" s="39" t="str">
        <f t="shared" si="7"/>
        <v/>
      </c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/>
      <c r="EW36" s="67"/>
      <c r="EX36" s="67"/>
      <c r="EY36" s="67"/>
      <c r="EZ36" s="67"/>
      <c r="FA36" s="67"/>
      <c r="FB36" s="67"/>
      <c r="FC36" s="67"/>
      <c r="FD36" s="67"/>
      <c r="FE36" s="67"/>
      <c r="FF36" s="67"/>
      <c r="FG36" s="67"/>
      <c r="FH36" s="67"/>
      <c r="FI36" s="67"/>
      <c r="FJ36" s="67"/>
      <c r="FK36" s="67"/>
      <c r="FL36" s="67"/>
      <c r="FM36" s="67"/>
      <c r="FN36" s="67"/>
      <c r="FO36" s="67"/>
      <c r="FP36" s="67"/>
      <c r="FQ36" s="67"/>
      <c r="FR36" s="67"/>
      <c r="FS36" s="67"/>
      <c r="FT36" s="67"/>
      <c r="FU36" s="67"/>
      <c r="FV36" s="67"/>
      <c r="FW36" s="67"/>
      <c r="FX36" s="67"/>
      <c r="FY36" s="67"/>
      <c r="FZ36" s="67"/>
      <c r="GA36" s="67"/>
      <c r="GB36" s="67"/>
      <c r="GC36" s="67"/>
      <c r="GD36" s="67"/>
      <c r="GE36" s="67"/>
      <c r="GF36" s="67"/>
      <c r="GG36" s="67"/>
    </row>
    <row r="37" spans="1:189" x14ac:dyDescent="0.25">
      <c r="A37" s="39" t="str">
        <f>IF(B37&lt;&gt;"",Übersicht!A34,"")</f>
        <v/>
      </c>
      <c r="B37" s="39" t="str">
        <f>IF(Übersicht!C34&lt;&gt;"",Übersicht!C34,"")</f>
        <v/>
      </c>
      <c r="C37" s="32" t="str">
        <f t="shared" si="2"/>
        <v/>
      </c>
      <c r="D37" s="46" t="str">
        <f t="shared" si="3"/>
        <v/>
      </c>
      <c r="E37" s="32" t="str">
        <f t="shared" si="4"/>
        <v/>
      </c>
      <c r="F37" s="46" t="str">
        <f t="shared" si="5"/>
        <v/>
      </c>
      <c r="G37" s="47" t="str">
        <f t="shared" si="0"/>
        <v/>
      </c>
      <c r="H37" s="38" t="str">
        <f t="shared" si="6"/>
        <v/>
      </c>
      <c r="I37" s="38" t="str">
        <f t="shared" si="1"/>
        <v/>
      </c>
      <c r="J37" s="39" t="str">
        <f t="shared" si="7"/>
        <v/>
      </c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/>
      <c r="EW37" s="67"/>
      <c r="EX37" s="67"/>
      <c r="EY37" s="67"/>
      <c r="EZ37" s="67"/>
      <c r="FA37" s="67"/>
      <c r="FB37" s="67"/>
      <c r="FC37" s="67"/>
      <c r="FD37" s="67"/>
      <c r="FE37" s="67"/>
      <c r="FF37" s="67"/>
      <c r="FG37" s="67"/>
      <c r="FH37" s="67"/>
      <c r="FI37" s="67"/>
      <c r="FJ37" s="67"/>
      <c r="FK37" s="67"/>
      <c r="FL37" s="67"/>
      <c r="FM37" s="67"/>
      <c r="FN37" s="67"/>
      <c r="FO37" s="67"/>
      <c r="FP37" s="67"/>
      <c r="FQ37" s="67"/>
      <c r="FR37" s="67"/>
      <c r="FS37" s="67"/>
      <c r="FT37" s="67"/>
      <c r="FU37" s="67"/>
      <c r="FV37" s="67"/>
      <c r="FW37" s="67"/>
      <c r="FX37" s="67"/>
      <c r="FY37" s="67"/>
      <c r="FZ37" s="67"/>
      <c r="GA37" s="67"/>
      <c r="GB37" s="67"/>
      <c r="GC37" s="67"/>
      <c r="GD37" s="67"/>
      <c r="GE37" s="67"/>
      <c r="GF37" s="67"/>
      <c r="GG37" s="67"/>
    </row>
    <row r="38" spans="1:189" x14ac:dyDescent="0.25">
      <c r="A38" s="39" t="str">
        <f>IF(B38&lt;&gt;"",Übersicht!A35,"")</f>
        <v/>
      </c>
      <c r="B38" s="39" t="str">
        <f>IF(Übersicht!C35&lt;&gt;"",Übersicht!C35,"")</f>
        <v/>
      </c>
      <c r="C38" s="32" t="str">
        <f t="shared" si="2"/>
        <v/>
      </c>
      <c r="D38" s="46" t="str">
        <f t="shared" si="3"/>
        <v/>
      </c>
      <c r="E38" s="32" t="str">
        <f t="shared" si="4"/>
        <v/>
      </c>
      <c r="F38" s="46" t="str">
        <f t="shared" si="5"/>
        <v/>
      </c>
      <c r="G38" s="47" t="str">
        <f t="shared" si="0"/>
        <v/>
      </c>
      <c r="H38" s="38" t="str">
        <f t="shared" si="6"/>
        <v/>
      </c>
      <c r="I38" s="38" t="str">
        <f t="shared" si="1"/>
        <v/>
      </c>
      <c r="J38" s="39" t="str">
        <f t="shared" si="7"/>
        <v/>
      </c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67"/>
      <c r="AE38" s="67"/>
      <c r="AF38" s="67"/>
      <c r="AG38" s="67"/>
      <c r="AH38" s="67"/>
      <c r="AI38" s="67"/>
      <c r="AJ38" s="67"/>
      <c r="AK38" s="67"/>
      <c r="AL38" s="67"/>
      <c r="AM38" s="67"/>
      <c r="AN38" s="67"/>
      <c r="AO38" s="67"/>
      <c r="AP38" s="67"/>
      <c r="AQ38" s="67"/>
      <c r="AR38" s="67"/>
      <c r="AS38" s="67"/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/>
      <c r="BH38" s="67"/>
      <c r="BI38" s="67"/>
      <c r="BJ38" s="67"/>
      <c r="BK38" s="67"/>
      <c r="BL38" s="67"/>
      <c r="BM38" s="67"/>
      <c r="BN38" s="67"/>
      <c r="BO38" s="67"/>
      <c r="BP38" s="67"/>
      <c r="BQ38" s="67"/>
      <c r="BR38" s="67"/>
      <c r="BS38" s="67"/>
      <c r="BT38" s="67"/>
      <c r="BU38" s="67"/>
      <c r="BV38" s="67"/>
      <c r="BW38" s="67"/>
      <c r="BX38" s="67"/>
      <c r="BY38" s="67"/>
      <c r="BZ38" s="67"/>
      <c r="CA38" s="67"/>
      <c r="CB38" s="67"/>
      <c r="CC38" s="67"/>
      <c r="CD38" s="67"/>
      <c r="CE38" s="67"/>
      <c r="CF38" s="67"/>
      <c r="CG38" s="67"/>
      <c r="CH38" s="67"/>
      <c r="CI38" s="67"/>
      <c r="CJ38" s="67"/>
      <c r="CK38" s="67"/>
      <c r="CL38" s="67"/>
      <c r="CM38" s="67"/>
      <c r="CN38" s="67"/>
      <c r="CO38" s="67"/>
      <c r="CP38" s="67"/>
      <c r="CQ38" s="67"/>
      <c r="CR38" s="67"/>
      <c r="CS38" s="67"/>
      <c r="CT38" s="67"/>
      <c r="CU38" s="67"/>
      <c r="CV38" s="67"/>
      <c r="CW38" s="67"/>
      <c r="CX38" s="67"/>
      <c r="CY38" s="67"/>
      <c r="CZ38" s="67"/>
      <c r="DA38" s="67"/>
      <c r="DB38" s="67"/>
      <c r="DC38" s="67"/>
      <c r="DD38" s="67"/>
      <c r="DE38" s="67"/>
      <c r="DF38" s="67"/>
      <c r="DG38" s="67"/>
      <c r="DH38" s="67"/>
      <c r="DI38" s="67"/>
      <c r="DJ38" s="67"/>
      <c r="DK38" s="67"/>
      <c r="DL38" s="67"/>
      <c r="DM38" s="67"/>
      <c r="DN38" s="67"/>
      <c r="DO38" s="67"/>
      <c r="DP38" s="67"/>
      <c r="DQ38" s="67"/>
      <c r="DR38" s="67"/>
      <c r="DS38" s="67"/>
      <c r="DT38" s="67"/>
      <c r="DU38" s="67"/>
      <c r="DV38" s="67"/>
      <c r="DW38" s="67"/>
      <c r="DX38" s="67"/>
      <c r="DY38" s="67"/>
      <c r="DZ38" s="67"/>
      <c r="EA38" s="67"/>
      <c r="EB38" s="67"/>
      <c r="EC38" s="67"/>
      <c r="ED38" s="67"/>
      <c r="EE38" s="67"/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/>
      <c r="EW38" s="67"/>
      <c r="EX38" s="67"/>
      <c r="EY38" s="67"/>
      <c r="EZ38" s="67"/>
      <c r="FA38" s="67"/>
      <c r="FB38" s="67"/>
      <c r="FC38" s="67"/>
      <c r="FD38" s="67"/>
      <c r="FE38" s="67"/>
      <c r="FF38" s="67"/>
      <c r="FG38" s="67"/>
      <c r="FH38" s="67"/>
      <c r="FI38" s="67"/>
      <c r="FJ38" s="67"/>
      <c r="FK38" s="67"/>
      <c r="FL38" s="67"/>
      <c r="FM38" s="67"/>
      <c r="FN38" s="67"/>
      <c r="FO38" s="67"/>
      <c r="FP38" s="67"/>
      <c r="FQ38" s="67"/>
      <c r="FR38" s="67"/>
      <c r="FS38" s="67"/>
      <c r="FT38" s="67"/>
      <c r="FU38" s="67"/>
      <c r="FV38" s="67"/>
      <c r="FW38" s="67"/>
      <c r="FX38" s="67"/>
      <c r="FY38" s="67"/>
      <c r="FZ38" s="67"/>
      <c r="GA38" s="67"/>
      <c r="GB38" s="67"/>
      <c r="GC38" s="67"/>
      <c r="GD38" s="67"/>
      <c r="GE38" s="67"/>
      <c r="GF38" s="67"/>
      <c r="GG38" s="67"/>
    </row>
    <row r="39" spans="1:189" x14ac:dyDescent="0.25">
      <c r="A39" s="39" t="str">
        <f>IF(B39&lt;&gt;"",Übersicht!A36,"")</f>
        <v/>
      </c>
      <c r="B39" s="39" t="str">
        <f>IF(Übersicht!C36&lt;&gt;"",Übersicht!C36,"")</f>
        <v/>
      </c>
      <c r="C39" s="32" t="str">
        <f t="shared" si="2"/>
        <v/>
      </c>
      <c r="D39" s="46" t="str">
        <f t="shared" si="3"/>
        <v/>
      </c>
      <c r="E39" s="32" t="str">
        <f t="shared" si="4"/>
        <v/>
      </c>
      <c r="F39" s="46" t="str">
        <f t="shared" si="5"/>
        <v/>
      </c>
      <c r="G39" s="47" t="str">
        <f t="shared" si="0"/>
        <v/>
      </c>
      <c r="H39" s="38" t="str">
        <f t="shared" si="6"/>
        <v/>
      </c>
      <c r="I39" s="38" t="str">
        <f t="shared" si="1"/>
        <v/>
      </c>
      <c r="J39" s="39" t="str">
        <f t="shared" si="7"/>
        <v/>
      </c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67"/>
      <c r="AF39" s="67"/>
      <c r="AG39" s="67"/>
      <c r="AH39" s="67"/>
      <c r="AI39" s="67"/>
      <c r="AJ39" s="67"/>
      <c r="AK39" s="67"/>
      <c r="AL39" s="67"/>
      <c r="AM39" s="67"/>
      <c r="AN39" s="67"/>
      <c r="AO39" s="67"/>
      <c r="AP39" s="67"/>
      <c r="AQ39" s="67"/>
      <c r="AR39" s="67"/>
      <c r="AS39" s="67"/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/>
      <c r="BH39" s="67"/>
      <c r="BI39" s="67"/>
      <c r="BJ39" s="67"/>
      <c r="BK39" s="67"/>
      <c r="BL39" s="67"/>
      <c r="BM39" s="67"/>
      <c r="BN39" s="67"/>
      <c r="BO39" s="67"/>
      <c r="BP39" s="67"/>
      <c r="BQ39" s="67"/>
      <c r="BR39" s="67"/>
      <c r="BS39" s="67"/>
      <c r="BT39" s="67"/>
      <c r="BU39" s="67"/>
      <c r="BV39" s="67"/>
      <c r="BW39" s="67"/>
      <c r="BX39" s="67"/>
      <c r="BY39" s="67"/>
      <c r="BZ39" s="67"/>
      <c r="CA39" s="67"/>
      <c r="CB39" s="67"/>
      <c r="CC39" s="67"/>
      <c r="CD39" s="67"/>
      <c r="CE39" s="67"/>
      <c r="CF39" s="67"/>
      <c r="CG39" s="67"/>
      <c r="CH39" s="67"/>
      <c r="CI39" s="67"/>
      <c r="CJ39" s="67"/>
      <c r="CK39" s="67"/>
      <c r="CL39" s="67"/>
      <c r="CM39" s="67"/>
      <c r="CN39" s="67"/>
      <c r="CO39" s="67"/>
      <c r="CP39" s="67"/>
      <c r="CQ39" s="67"/>
      <c r="CR39" s="67"/>
      <c r="CS39" s="67"/>
      <c r="CT39" s="67"/>
      <c r="CU39" s="67"/>
      <c r="CV39" s="67"/>
      <c r="CW39" s="67"/>
      <c r="CX39" s="67"/>
      <c r="CY39" s="67"/>
      <c r="CZ39" s="67"/>
      <c r="DA39" s="67"/>
      <c r="DB39" s="67"/>
      <c r="DC39" s="67"/>
      <c r="DD39" s="67"/>
      <c r="DE39" s="67"/>
      <c r="DF39" s="67"/>
      <c r="DG39" s="67"/>
      <c r="DH39" s="67"/>
      <c r="DI39" s="67"/>
      <c r="DJ39" s="67"/>
      <c r="DK39" s="67"/>
      <c r="DL39" s="67"/>
      <c r="DM39" s="67"/>
      <c r="DN39" s="67"/>
      <c r="DO39" s="67"/>
      <c r="DP39" s="67"/>
      <c r="DQ39" s="67"/>
      <c r="DR39" s="67"/>
      <c r="DS39" s="67"/>
      <c r="DT39" s="67"/>
      <c r="DU39" s="67"/>
      <c r="DV39" s="67"/>
      <c r="DW39" s="67"/>
      <c r="DX39" s="67"/>
      <c r="DY39" s="67"/>
      <c r="DZ39" s="67"/>
      <c r="EA39" s="67"/>
      <c r="EB39" s="67"/>
      <c r="EC39" s="67"/>
      <c r="ED39" s="67"/>
      <c r="EE39" s="67"/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/>
      <c r="EW39" s="67"/>
      <c r="EX39" s="67"/>
      <c r="EY39" s="67"/>
      <c r="EZ39" s="67"/>
      <c r="FA39" s="67"/>
      <c r="FB39" s="67"/>
      <c r="FC39" s="67"/>
      <c r="FD39" s="67"/>
      <c r="FE39" s="67"/>
      <c r="FF39" s="67"/>
      <c r="FG39" s="67"/>
      <c r="FH39" s="67"/>
      <c r="FI39" s="67"/>
      <c r="FJ39" s="67"/>
      <c r="FK39" s="67"/>
      <c r="FL39" s="67"/>
      <c r="FM39" s="67"/>
      <c r="FN39" s="67"/>
      <c r="FO39" s="67"/>
      <c r="FP39" s="67"/>
      <c r="FQ39" s="67"/>
      <c r="FR39" s="67"/>
      <c r="FS39" s="67"/>
      <c r="FT39" s="67"/>
      <c r="FU39" s="67"/>
      <c r="FV39" s="67"/>
      <c r="FW39" s="67"/>
      <c r="FX39" s="67"/>
      <c r="FY39" s="67"/>
      <c r="FZ39" s="67"/>
      <c r="GA39" s="67"/>
      <c r="GB39" s="67"/>
      <c r="GC39" s="67"/>
      <c r="GD39" s="67"/>
      <c r="GE39" s="67"/>
      <c r="GF39" s="67"/>
      <c r="GG39" s="67"/>
    </row>
    <row r="40" spans="1:189" x14ac:dyDescent="0.25">
      <c r="A40" s="39" t="str">
        <f>IF(B40&lt;&gt;"",Übersicht!A37,"")</f>
        <v/>
      </c>
      <c r="B40" s="39" t="str">
        <f>IF(Übersicht!C37&lt;&gt;"",Übersicht!C37,"")</f>
        <v/>
      </c>
      <c r="C40" s="32" t="str">
        <f t="shared" si="2"/>
        <v/>
      </c>
      <c r="D40" s="46" t="str">
        <f t="shared" si="3"/>
        <v/>
      </c>
      <c r="E40" s="32" t="str">
        <f t="shared" si="4"/>
        <v/>
      </c>
      <c r="F40" s="46" t="str">
        <f t="shared" si="5"/>
        <v/>
      </c>
      <c r="G40" s="47" t="str">
        <f t="shared" si="0"/>
        <v/>
      </c>
      <c r="H40" s="38" t="str">
        <f t="shared" si="6"/>
        <v/>
      </c>
      <c r="I40" s="38" t="str">
        <f t="shared" si="1"/>
        <v/>
      </c>
      <c r="J40" s="39" t="str">
        <f t="shared" si="7"/>
        <v/>
      </c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67"/>
      <c r="AG40" s="67"/>
      <c r="AH40" s="67"/>
      <c r="AI40" s="67"/>
      <c r="AJ40" s="67"/>
      <c r="AK40" s="67"/>
      <c r="AL40" s="67"/>
      <c r="AM40" s="67"/>
      <c r="AN40" s="67"/>
      <c r="AO40" s="67"/>
      <c r="AP40" s="67"/>
      <c r="AQ40" s="67"/>
      <c r="AR40" s="67"/>
      <c r="AS40" s="67"/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/>
      <c r="BH40" s="67"/>
      <c r="BI40" s="67"/>
      <c r="BJ40" s="67"/>
      <c r="BK40" s="67"/>
      <c r="BL40" s="67"/>
      <c r="BM40" s="67"/>
      <c r="BN40" s="67"/>
      <c r="BO40" s="67"/>
      <c r="BP40" s="67"/>
      <c r="BQ40" s="67"/>
      <c r="BR40" s="67"/>
      <c r="BS40" s="67"/>
      <c r="BT40" s="67"/>
      <c r="BU40" s="67"/>
      <c r="BV40" s="67"/>
      <c r="BW40" s="67"/>
      <c r="BX40" s="67"/>
      <c r="BY40" s="67"/>
      <c r="BZ40" s="67"/>
      <c r="CA40" s="67"/>
      <c r="CB40" s="67"/>
      <c r="CC40" s="67"/>
      <c r="CD40" s="67"/>
      <c r="CE40" s="67"/>
      <c r="CF40" s="67"/>
      <c r="CG40" s="67"/>
      <c r="CH40" s="67"/>
      <c r="CI40" s="67"/>
      <c r="CJ40" s="67"/>
      <c r="CK40" s="67"/>
      <c r="CL40" s="67"/>
      <c r="CM40" s="67"/>
      <c r="CN40" s="67"/>
      <c r="CO40" s="67"/>
      <c r="CP40" s="67"/>
      <c r="CQ40" s="67"/>
      <c r="CR40" s="67"/>
      <c r="CS40" s="67"/>
      <c r="CT40" s="67"/>
      <c r="CU40" s="67"/>
      <c r="CV40" s="67"/>
      <c r="CW40" s="67"/>
      <c r="CX40" s="67"/>
      <c r="CY40" s="67"/>
      <c r="CZ40" s="67"/>
      <c r="DA40" s="67"/>
      <c r="DB40" s="67"/>
      <c r="DC40" s="67"/>
      <c r="DD40" s="67"/>
      <c r="DE40" s="67"/>
      <c r="DF40" s="67"/>
      <c r="DG40" s="67"/>
      <c r="DH40" s="67"/>
      <c r="DI40" s="67"/>
      <c r="DJ40" s="67"/>
      <c r="DK40" s="67"/>
      <c r="DL40" s="67"/>
      <c r="DM40" s="67"/>
      <c r="DN40" s="67"/>
      <c r="DO40" s="67"/>
      <c r="DP40" s="67"/>
      <c r="DQ40" s="67"/>
      <c r="DR40" s="67"/>
      <c r="DS40" s="67"/>
      <c r="DT40" s="67"/>
      <c r="DU40" s="67"/>
      <c r="DV40" s="67"/>
      <c r="DW40" s="67"/>
      <c r="DX40" s="67"/>
      <c r="DY40" s="67"/>
      <c r="DZ40" s="67"/>
      <c r="EA40" s="67"/>
      <c r="EB40" s="67"/>
      <c r="EC40" s="67"/>
      <c r="ED40" s="67"/>
      <c r="EE40" s="67"/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/>
      <c r="EW40" s="67"/>
      <c r="EX40" s="67"/>
      <c r="EY40" s="67"/>
      <c r="EZ40" s="67"/>
      <c r="FA40" s="67"/>
      <c r="FB40" s="67"/>
      <c r="FC40" s="67"/>
      <c r="FD40" s="67"/>
      <c r="FE40" s="67"/>
      <c r="FF40" s="67"/>
      <c r="FG40" s="67"/>
      <c r="FH40" s="67"/>
      <c r="FI40" s="67"/>
      <c r="FJ40" s="67"/>
      <c r="FK40" s="67"/>
      <c r="FL40" s="67"/>
      <c r="FM40" s="67"/>
      <c r="FN40" s="67"/>
      <c r="FO40" s="67"/>
      <c r="FP40" s="67"/>
      <c r="FQ40" s="67"/>
      <c r="FR40" s="67"/>
      <c r="FS40" s="67"/>
      <c r="FT40" s="67"/>
      <c r="FU40" s="67"/>
      <c r="FV40" s="67"/>
      <c r="FW40" s="67"/>
      <c r="FX40" s="67"/>
      <c r="FY40" s="67"/>
      <c r="FZ40" s="67"/>
      <c r="GA40" s="67"/>
      <c r="GB40" s="67"/>
      <c r="GC40" s="67"/>
      <c r="GD40" s="67"/>
      <c r="GE40" s="67"/>
      <c r="GF40" s="67"/>
      <c r="GG40" s="67"/>
    </row>
    <row r="41" spans="1:189" x14ac:dyDescent="0.25">
      <c r="A41" s="39" t="str">
        <f>IF(B41&lt;&gt;"",Übersicht!A38,"")</f>
        <v/>
      </c>
      <c r="B41" s="39" t="str">
        <f>IF(Übersicht!C38&lt;&gt;"",Übersicht!C38,"")</f>
        <v/>
      </c>
      <c r="C41" s="32" t="str">
        <f t="shared" si="2"/>
        <v/>
      </c>
      <c r="D41" s="46" t="str">
        <f t="shared" si="3"/>
        <v/>
      </c>
      <c r="E41" s="32" t="str">
        <f t="shared" si="4"/>
        <v/>
      </c>
      <c r="F41" s="46" t="str">
        <f t="shared" si="5"/>
        <v/>
      </c>
      <c r="G41" s="47" t="str">
        <f t="shared" si="0"/>
        <v/>
      </c>
      <c r="H41" s="38" t="str">
        <f t="shared" si="6"/>
        <v/>
      </c>
      <c r="I41" s="38" t="str">
        <f t="shared" si="1"/>
        <v/>
      </c>
      <c r="J41" s="39" t="str">
        <f t="shared" si="7"/>
        <v/>
      </c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67"/>
      <c r="AG41" s="67"/>
      <c r="AH41" s="67"/>
      <c r="AI41" s="67"/>
      <c r="AJ41" s="67"/>
      <c r="AK41" s="67"/>
      <c r="AL41" s="67"/>
      <c r="AM41" s="67"/>
      <c r="AN41" s="67"/>
      <c r="AO41" s="67"/>
      <c r="AP41" s="67"/>
      <c r="AQ41" s="67"/>
      <c r="AR41" s="67"/>
      <c r="AS41" s="67"/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/>
      <c r="BH41" s="67"/>
      <c r="BI41" s="67"/>
      <c r="BJ41" s="67"/>
      <c r="BK41" s="67"/>
      <c r="BL41" s="67"/>
      <c r="BM41" s="67"/>
      <c r="BN41" s="67"/>
      <c r="BO41" s="67"/>
      <c r="BP41" s="67"/>
      <c r="BQ41" s="67"/>
      <c r="BR41" s="67"/>
      <c r="BS41" s="67"/>
      <c r="BT41" s="67"/>
      <c r="BU41" s="67"/>
      <c r="BV41" s="67"/>
      <c r="BW41" s="67"/>
      <c r="BX41" s="67"/>
      <c r="BY41" s="67"/>
      <c r="BZ41" s="67"/>
      <c r="CA41" s="67"/>
      <c r="CB41" s="67"/>
      <c r="CC41" s="67"/>
      <c r="CD41" s="67"/>
      <c r="CE41" s="67"/>
      <c r="CF41" s="67"/>
      <c r="CG41" s="67"/>
      <c r="CH41" s="67"/>
      <c r="CI41" s="67"/>
      <c r="CJ41" s="67"/>
      <c r="CK41" s="67"/>
      <c r="CL41" s="67"/>
      <c r="CM41" s="67"/>
      <c r="CN41" s="67"/>
      <c r="CO41" s="67"/>
      <c r="CP41" s="67"/>
      <c r="CQ41" s="67"/>
      <c r="CR41" s="67"/>
      <c r="CS41" s="67"/>
      <c r="CT41" s="67"/>
      <c r="CU41" s="67"/>
      <c r="CV41" s="67"/>
      <c r="CW41" s="67"/>
      <c r="CX41" s="67"/>
      <c r="CY41" s="67"/>
      <c r="CZ41" s="67"/>
      <c r="DA41" s="67"/>
      <c r="DB41" s="67"/>
      <c r="DC41" s="67"/>
      <c r="DD41" s="67"/>
      <c r="DE41" s="67"/>
      <c r="DF41" s="67"/>
      <c r="DG41" s="67"/>
      <c r="DH41" s="67"/>
      <c r="DI41" s="67"/>
      <c r="DJ41" s="67"/>
      <c r="DK41" s="67"/>
      <c r="DL41" s="67"/>
      <c r="DM41" s="67"/>
      <c r="DN41" s="67"/>
      <c r="DO41" s="67"/>
      <c r="DP41" s="67"/>
      <c r="DQ41" s="67"/>
      <c r="DR41" s="67"/>
      <c r="DS41" s="67"/>
      <c r="DT41" s="67"/>
      <c r="DU41" s="67"/>
      <c r="DV41" s="67"/>
      <c r="DW41" s="67"/>
      <c r="DX41" s="67"/>
      <c r="DY41" s="67"/>
      <c r="DZ41" s="67"/>
      <c r="EA41" s="67"/>
      <c r="EB41" s="67"/>
      <c r="EC41" s="67"/>
      <c r="ED41" s="67"/>
      <c r="EE41" s="67"/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/>
      <c r="EW41" s="67"/>
      <c r="EX41" s="67"/>
      <c r="EY41" s="67"/>
      <c r="EZ41" s="67"/>
      <c r="FA41" s="67"/>
      <c r="FB41" s="67"/>
      <c r="FC41" s="67"/>
      <c r="FD41" s="67"/>
      <c r="FE41" s="67"/>
      <c r="FF41" s="67"/>
      <c r="FG41" s="67"/>
      <c r="FH41" s="67"/>
      <c r="FI41" s="67"/>
      <c r="FJ41" s="67"/>
      <c r="FK41" s="67"/>
      <c r="FL41" s="67"/>
      <c r="FM41" s="67"/>
      <c r="FN41" s="67"/>
      <c r="FO41" s="67"/>
      <c r="FP41" s="67"/>
      <c r="FQ41" s="67"/>
      <c r="FR41" s="67"/>
      <c r="FS41" s="67"/>
      <c r="FT41" s="67"/>
      <c r="FU41" s="67"/>
      <c r="FV41" s="67"/>
      <c r="FW41" s="67"/>
      <c r="FX41" s="67"/>
      <c r="FY41" s="67"/>
      <c r="FZ41" s="67"/>
      <c r="GA41" s="67"/>
      <c r="GB41" s="67"/>
      <c r="GC41" s="67"/>
      <c r="GD41" s="67"/>
      <c r="GE41" s="67"/>
      <c r="GF41" s="67"/>
      <c r="GG41" s="67"/>
    </row>
    <row r="42" spans="1:189" x14ac:dyDescent="0.25">
      <c r="A42" s="39" t="str">
        <f>IF(B42&lt;&gt;"",Übersicht!A39,"")</f>
        <v/>
      </c>
      <c r="B42" s="39" t="str">
        <f>IF(Übersicht!C39&lt;&gt;"",Übersicht!C39,"")</f>
        <v/>
      </c>
      <c r="C42" s="32" t="str">
        <f t="shared" si="2"/>
        <v/>
      </c>
      <c r="D42" s="46" t="str">
        <f t="shared" si="3"/>
        <v/>
      </c>
      <c r="E42" s="32" t="str">
        <f t="shared" si="4"/>
        <v/>
      </c>
      <c r="F42" s="46" t="str">
        <f t="shared" si="5"/>
        <v/>
      </c>
      <c r="G42" s="47" t="str">
        <f t="shared" si="0"/>
        <v/>
      </c>
      <c r="H42" s="38" t="str">
        <f t="shared" si="6"/>
        <v/>
      </c>
      <c r="I42" s="38" t="str">
        <f t="shared" si="1"/>
        <v/>
      </c>
      <c r="J42" s="39" t="str">
        <f t="shared" si="7"/>
        <v/>
      </c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67"/>
      <c r="AG42" s="67"/>
      <c r="AH42" s="67"/>
      <c r="AI42" s="67"/>
      <c r="AJ42" s="67"/>
      <c r="AK42" s="67"/>
      <c r="AL42" s="67"/>
      <c r="AM42" s="67"/>
      <c r="AN42" s="67"/>
      <c r="AO42" s="67"/>
      <c r="AP42" s="67"/>
      <c r="AQ42" s="67"/>
      <c r="AR42" s="67"/>
      <c r="AS42" s="67"/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/>
      <c r="BH42" s="67"/>
      <c r="BI42" s="67"/>
      <c r="BJ42" s="67"/>
      <c r="BK42" s="67"/>
      <c r="BL42" s="67"/>
      <c r="BM42" s="67"/>
      <c r="BN42" s="67"/>
      <c r="BO42" s="67"/>
      <c r="BP42" s="67"/>
      <c r="BQ42" s="67"/>
      <c r="BR42" s="67"/>
      <c r="BS42" s="67"/>
      <c r="BT42" s="67"/>
      <c r="BU42" s="67"/>
      <c r="BV42" s="67"/>
      <c r="BW42" s="67"/>
      <c r="BX42" s="67"/>
      <c r="BY42" s="67"/>
      <c r="BZ42" s="67"/>
      <c r="CA42" s="67"/>
      <c r="CB42" s="67"/>
      <c r="CC42" s="67"/>
      <c r="CD42" s="67"/>
      <c r="CE42" s="67"/>
      <c r="CF42" s="67"/>
      <c r="CG42" s="67"/>
      <c r="CH42" s="67"/>
      <c r="CI42" s="67"/>
      <c r="CJ42" s="67"/>
      <c r="CK42" s="67"/>
      <c r="CL42" s="67"/>
      <c r="CM42" s="67"/>
      <c r="CN42" s="67"/>
      <c r="CO42" s="67"/>
      <c r="CP42" s="67"/>
      <c r="CQ42" s="67"/>
      <c r="CR42" s="67"/>
      <c r="CS42" s="67"/>
      <c r="CT42" s="67"/>
      <c r="CU42" s="67"/>
      <c r="CV42" s="67"/>
      <c r="CW42" s="67"/>
      <c r="CX42" s="67"/>
      <c r="CY42" s="67"/>
      <c r="CZ42" s="67"/>
      <c r="DA42" s="67"/>
      <c r="DB42" s="67"/>
      <c r="DC42" s="67"/>
      <c r="DD42" s="67"/>
      <c r="DE42" s="67"/>
      <c r="DF42" s="67"/>
      <c r="DG42" s="67"/>
      <c r="DH42" s="67"/>
      <c r="DI42" s="67"/>
      <c r="DJ42" s="67"/>
      <c r="DK42" s="67"/>
      <c r="DL42" s="67"/>
      <c r="DM42" s="67"/>
      <c r="DN42" s="67"/>
      <c r="DO42" s="67"/>
      <c r="DP42" s="67"/>
      <c r="DQ42" s="67"/>
      <c r="DR42" s="67"/>
      <c r="DS42" s="67"/>
      <c r="DT42" s="67"/>
      <c r="DU42" s="67"/>
      <c r="DV42" s="67"/>
      <c r="DW42" s="67"/>
      <c r="DX42" s="67"/>
      <c r="DY42" s="67"/>
      <c r="DZ42" s="67"/>
      <c r="EA42" s="67"/>
      <c r="EB42" s="67"/>
      <c r="EC42" s="67"/>
      <c r="ED42" s="67"/>
      <c r="EE42" s="67"/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/>
      <c r="EW42" s="67"/>
      <c r="EX42" s="67"/>
      <c r="EY42" s="67"/>
      <c r="EZ42" s="67"/>
      <c r="FA42" s="67"/>
      <c r="FB42" s="67"/>
      <c r="FC42" s="67"/>
      <c r="FD42" s="67"/>
      <c r="FE42" s="67"/>
      <c r="FF42" s="67"/>
      <c r="FG42" s="67"/>
      <c r="FH42" s="67"/>
      <c r="FI42" s="67"/>
      <c r="FJ42" s="67"/>
      <c r="FK42" s="67"/>
      <c r="FL42" s="67"/>
      <c r="FM42" s="67"/>
      <c r="FN42" s="67"/>
      <c r="FO42" s="67"/>
      <c r="FP42" s="67"/>
      <c r="FQ42" s="67"/>
      <c r="FR42" s="67"/>
      <c r="FS42" s="67"/>
      <c r="FT42" s="67"/>
      <c r="FU42" s="67"/>
      <c r="FV42" s="67"/>
      <c r="FW42" s="67"/>
      <c r="FX42" s="67"/>
      <c r="FY42" s="67"/>
      <c r="FZ42" s="67"/>
      <c r="GA42" s="67"/>
      <c r="GB42" s="67"/>
      <c r="GC42" s="67"/>
      <c r="GD42" s="67"/>
      <c r="GE42" s="67"/>
      <c r="GF42" s="67"/>
      <c r="GG42" s="67"/>
    </row>
    <row r="43" spans="1:189" x14ac:dyDescent="0.25">
      <c r="A43" s="39" t="str">
        <f>IF(B43&lt;&gt;"",Übersicht!A40,"")</f>
        <v/>
      </c>
      <c r="B43" s="39" t="str">
        <f>IF(Übersicht!C40&lt;&gt;"",Übersicht!C40,"")</f>
        <v/>
      </c>
      <c r="C43" s="32" t="str">
        <f t="shared" si="2"/>
        <v/>
      </c>
      <c r="D43" s="46" t="str">
        <f t="shared" si="3"/>
        <v/>
      </c>
      <c r="E43" s="32" t="str">
        <f t="shared" si="4"/>
        <v/>
      </c>
      <c r="F43" s="46" t="str">
        <f t="shared" si="5"/>
        <v/>
      </c>
      <c r="G43" s="47" t="str">
        <f t="shared" si="0"/>
        <v/>
      </c>
      <c r="H43" s="38" t="str">
        <f t="shared" si="6"/>
        <v/>
      </c>
      <c r="I43" s="38" t="str">
        <f t="shared" si="1"/>
        <v/>
      </c>
      <c r="J43" s="39" t="str">
        <f t="shared" si="7"/>
        <v/>
      </c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67"/>
      <c r="AG43" s="67"/>
      <c r="AH43" s="67"/>
      <c r="AI43" s="67"/>
      <c r="AJ43" s="67"/>
      <c r="AK43" s="67"/>
      <c r="AL43" s="67"/>
      <c r="AM43" s="67"/>
      <c r="AN43" s="67"/>
      <c r="AO43" s="67"/>
      <c r="AP43" s="67"/>
      <c r="AQ43" s="67"/>
      <c r="AR43" s="67"/>
      <c r="AS43" s="67"/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/>
      <c r="BH43" s="67"/>
      <c r="BI43" s="67"/>
      <c r="BJ43" s="67"/>
      <c r="BK43" s="67"/>
      <c r="BL43" s="67"/>
      <c r="BM43" s="67"/>
      <c r="BN43" s="67"/>
      <c r="BO43" s="67"/>
      <c r="BP43" s="67"/>
      <c r="BQ43" s="67"/>
      <c r="BR43" s="67"/>
      <c r="BS43" s="67"/>
      <c r="BT43" s="67"/>
      <c r="BU43" s="67"/>
      <c r="BV43" s="67"/>
      <c r="BW43" s="67"/>
      <c r="BX43" s="67"/>
      <c r="BY43" s="67"/>
      <c r="BZ43" s="67"/>
      <c r="CA43" s="67"/>
      <c r="CB43" s="67"/>
      <c r="CC43" s="67"/>
      <c r="CD43" s="67"/>
      <c r="CE43" s="67"/>
      <c r="CF43" s="67"/>
      <c r="CG43" s="67"/>
      <c r="CH43" s="67"/>
      <c r="CI43" s="67"/>
      <c r="CJ43" s="67"/>
      <c r="CK43" s="67"/>
      <c r="CL43" s="67"/>
      <c r="CM43" s="67"/>
      <c r="CN43" s="67"/>
      <c r="CO43" s="67"/>
      <c r="CP43" s="67"/>
      <c r="CQ43" s="67"/>
      <c r="CR43" s="67"/>
      <c r="CS43" s="67"/>
      <c r="CT43" s="67"/>
      <c r="CU43" s="67"/>
      <c r="CV43" s="67"/>
      <c r="CW43" s="67"/>
      <c r="CX43" s="67"/>
      <c r="CY43" s="67"/>
      <c r="CZ43" s="67"/>
      <c r="DA43" s="67"/>
      <c r="DB43" s="67"/>
      <c r="DC43" s="67"/>
      <c r="DD43" s="67"/>
      <c r="DE43" s="67"/>
      <c r="DF43" s="67"/>
      <c r="DG43" s="67"/>
      <c r="DH43" s="67"/>
      <c r="DI43" s="67"/>
      <c r="DJ43" s="67"/>
      <c r="DK43" s="67"/>
      <c r="DL43" s="67"/>
      <c r="DM43" s="67"/>
      <c r="DN43" s="67"/>
      <c r="DO43" s="67"/>
      <c r="DP43" s="67"/>
      <c r="DQ43" s="67"/>
      <c r="DR43" s="67"/>
      <c r="DS43" s="67"/>
      <c r="DT43" s="67"/>
      <c r="DU43" s="67"/>
      <c r="DV43" s="67"/>
      <c r="DW43" s="67"/>
      <c r="DX43" s="67"/>
      <c r="DY43" s="67"/>
      <c r="DZ43" s="67"/>
      <c r="EA43" s="67"/>
      <c r="EB43" s="67"/>
      <c r="EC43" s="67"/>
      <c r="ED43" s="67"/>
      <c r="EE43" s="67"/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/>
      <c r="EW43" s="67"/>
      <c r="EX43" s="67"/>
      <c r="EY43" s="67"/>
      <c r="EZ43" s="67"/>
      <c r="FA43" s="67"/>
      <c r="FB43" s="67"/>
      <c r="FC43" s="67"/>
      <c r="FD43" s="67"/>
      <c r="FE43" s="67"/>
      <c r="FF43" s="67"/>
      <c r="FG43" s="67"/>
      <c r="FH43" s="67"/>
      <c r="FI43" s="67"/>
      <c r="FJ43" s="67"/>
      <c r="FK43" s="67"/>
      <c r="FL43" s="67"/>
      <c r="FM43" s="67"/>
      <c r="FN43" s="67"/>
      <c r="FO43" s="67"/>
      <c r="FP43" s="67"/>
      <c r="FQ43" s="67"/>
      <c r="FR43" s="67"/>
      <c r="FS43" s="67"/>
      <c r="FT43" s="67"/>
      <c r="FU43" s="67"/>
      <c r="FV43" s="67"/>
      <c r="FW43" s="67"/>
      <c r="FX43" s="67"/>
      <c r="FY43" s="67"/>
      <c r="FZ43" s="67"/>
      <c r="GA43" s="67"/>
      <c r="GB43" s="67"/>
      <c r="GC43" s="67"/>
      <c r="GD43" s="67"/>
      <c r="GE43" s="67"/>
      <c r="GF43" s="67"/>
      <c r="GG43" s="67"/>
    </row>
    <row r="44" spans="1:189" x14ac:dyDescent="0.25">
      <c r="A44" s="39"/>
      <c r="B44" s="39"/>
      <c r="C44" s="32" t="str">
        <f t="shared" si="2"/>
        <v/>
      </c>
      <c r="D44" s="46" t="str">
        <f t="shared" si="3"/>
        <v/>
      </c>
      <c r="E44" s="32" t="str">
        <f t="shared" si="4"/>
        <v/>
      </c>
      <c r="F44" s="46" t="str">
        <f t="shared" si="5"/>
        <v/>
      </c>
      <c r="G44" s="47" t="str">
        <f t="shared" si="0"/>
        <v/>
      </c>
      <c r="H44" s="38" t="str">
        <f t="shared" si="6"/>
        <v/>
      </c>
      <c r="I44" s="38" t="str">
        <f t="shared" si="1"/>
        <v/>
      </c>
      <c r="J44" s="39" t="str">
        <f t="shared" si="7"/>
        <v/>
      </c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67"/>
      <c r="AG44" s="67"/>
      <c r="AH44" s="67"/>
      <c r="AI44" s="67"/>
      <c r="AJ44" s="67"/>
      <c r="AK44" s="67"/>
      <c r="AL44" s="67"/>
      <c r="AM44" s="67"/>
      <c r="AN44" s="67"/>
      <c r="AO44" s="67"/>
      <c r="AP44" s="67"/>
      <c r="AQ44" s="67"/>
      <c r="AR44" s="67"/>
      <c r="AS44" s="67"/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/>
      <c r="BH44" s="67"/>
      <c r="BI44" s="67"/>
      <c r="BJ44" s="67"/>
      <c r="BK44" s="67"/>
      <c r="BL44" s="67"/>
      <c r="BM44" s="67"/>
      <c r="BN44" s="67"/>
      <c r="BO44" s="67"/>
      <c r="BP44" s="67"/>
      <c r="BQ44" s="67"/>
      <c r="BR44" s="67"/>
      <c r="BS44" s="67"/>
      <c r="BT44" s="67"/>
      <c r="BU44" s="67"/>
      <c r="BV44" s="67"/>
      <c r="BW44" s="67"/>
      <c r="BX44" s="67"/>
      <c r="BY44" s="67"/>
      <c r="BZ44" s="67"/>
      <c r="CA44" s="67"/>
      <c r="CB44" s="67"/>
      <c r="CC44" s="67"/>
      <c r="CD44" s="67"/>
      <c r="CE44" s="67"/>
      <c r="CF44" s="67"/>
      <c r="CG44" s="67"/>
      <c r="CH44" s="67"/>
      <c r="CI44" s="67"/>
      <c r="CJ44" s="67"/>
      <c r="CK44" s="67"/>
      <c r="CL44" s="67"/>
      <c r="CM44" s="67"/>
      <c r="CN44" s="67"/>
      <c r="CO44" s="67"/>
      <c r="CP44" s="67"/>
      <c r="CQ44" s="67"/>
      <c r="CR44" s="67"/>
      <c r="CS44" s="67"/>
      <c r="CT44" s="67"/>
      <c r="CU44" s="67"/>
      <c r="CV44" s="67"/>
      <c r="CW44" s="67"/>
      <c r="CX44" s="67"/>
      <c r="CY44" s="67"/>
      <c r="CZ44" s="67"/>
      <c r="DA44" s="67"/>
      <c r="DB44" s="67"/>
      <c r="DC44" s="67"/>
      <c r="DD44" s="67"/>
      <c r="DE44" s="67"/>
      <c r="DF44" s="67"/>
      <c r="DG44" s="67"/>
      <c r="DH44" s="67"/>
      <c r="DI44" s="67"/>
      <c r="DJ44" s="67"/>
      <c r="DK44" s="67"/>
      <c r="DL44" s="67"/>
      <c r="DM44" s="67"/>
      <c r="DN44" s="67"/>
      <c r="DO44" s="67"/>
      <c r="DP44" s="67"/>
      <c r="DQ44" s="67"/>
      <c r="DR44" s="67"/>
      <c r="DS44" s="67"/>
      <c r="DT44" s="67"/>
      <c r="DU44" s="67"/>
      <c r="DV44" s="67"/>
      <c r="DW44" s="67"/>
      <c r="DX44" s="67"/>
      <c r="DY44" s="67"/>
      <c r="DZ44" s="67"/>
      <c r="EA44" s="67"/>
      <c r="EB44" s="67"/>
      <c r="EC44" s="67"/>
      <c r="ED44" s="67"/>
      <c r="EE44" s="67"/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/>
      <c r="EW44" s="67"/>
      <c r="EX44" s="67"/>
      <c r="EY44" s="67"/>
      <c r="EZ44" s="67"/>
      <c r="FA44" s="67"/>
      <c r="FB44" s="67"/>
      <c r="FC44" s="67"/>
      <c r="FD44" s="67"/>
      <c r="FE44" s="67"/>
      <c r="FF44" s="67"/>
      <c r="FG44" s="67"/>
      <c r="FH44" s="67"/>
      <c r="FI44" s="67"/>
      <c r="FJ44" s="67"/>
      <c r="FK44" s="67"/>
      <c r="FL44" s="67"/>
      <c r="FM44" s="67"/>
      <c r="FN44" s="67"/>
      <c r="FO44" s="67"/>
      <c r="FP44" s="67"/>
      <c r="FQ44" s="67"/>
      <c r="FR44" s="67"/>
      <c r="FS44" s="67"/>
      <c r="FT44" s="67"/>
      <c r="FU44" s="67"/>
      <c r="FV44" s="67"/>
      <c r="FW44" s="67"/>
      <c r="FX44" s="67"/>
      <c r="FY44" s="67"/>
      <c r="FZ44" s="67"/>
      <c r="GA44" s="67"/>
      <c r="GB44" s="67"/>
      <c r="GC44" s="67"/>
      <c r="GD44" s="67"/>
      <c r="GE44" s="67"/>
      <c r="GF44" s="67"/>
      <c r="GG44" s="67"/>
    </row>
    <row r="45" spans="1:189" x14ac:dyDescent="0.25">
      <c r="A45" s="39"/>
      <c r="B45" s="39"/>
      <c r="C45" s="32" t="str">
        <f t="shared" si="2"/>
        <v/>
      </c>
      <c r="D45" s="46" t="str">
        <f t="shared" si="3"/>
        <v/>
      </c>
      <c r="E45" s="32" t="str">
        <f t="shared" si="4"/>
        <v/>
      </c>
      <c r="F45" s="46" t="str">
        <f t="shared" si="5"/>
        <v/>
      </c>
      <c r="G45" s="47" t="str">
        <f t="shared" si="0"/>
        <v/>
      </c>
      <c r="H45" s="38" t="str">
        <f t="shared" si="6"/>
        <v/>
      </c>
      <c r="I45" s="38" t="str">
        <f t="shared" si="1"/>
        <v/>
      </c>
      <c r="J45" s="39" t="str">
        <f t="shared" si="7"/>
        <v/>
      </c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67"/>
      <c r="AG45" s="67"/>
      <c r="AH45" s="67"/>
      <c r="AI45" s="67"/>
      <c r="AJ45" s="67"/>
      <c r="AK45" s="67"/>
      <c r="AL45" s="67"/>
      <c r="AM45" s="67"/>
      <c r="AN45" s="67"/>
      <c r="AO45" s="67"/>
      <c r="AP45" s="67"/>
      <c r="AQ45" s="67"/>
      <c r="AR45" s="67"/>
      <c r="AS45" s="67"/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/>
      <c r="BH45" s="67"/>
      <c r="BI45" s="67"/>
      <c r="BJ45" s="67"/>
      <c r="BK45" s="67"/>
      <c r="BL45" s="67"/>
      <c r="BM45" s="67"/>
      <c r="BN45" s="67"/>
      <c r="BO45" s="67"/>
      <c r="BP45" s="67"/>
      <c r="BQ45" s="67"/>
      <c r="BR45" s="67"/>
      <c r="BS45" s="67"/>
      <c r="BT45" s="67"/>
      <c r="BU45" s="67"/>
      <c r="BV45" s="67"/>
      <c r="BW45" s="67"/>
      <c r="BX45" s="67"/>
      <c r="BY45" s="67"/>
      <c r="BZ45" s="67"/>
      <c r="CA45" s="67"/>
      <c r="CB45" s="67"/>
      <c r="CC45" s="67"/>
      <c r="CD45" s="67"/>
      <c r="CE45" s="67"/>
      <c r="CF45" s="67"/>
      <c r="CG45" s="67"/>
      <c r="CH45" s="67"/>
      <c r="CI45" s="67"/>
      <c r="CJ45" s="67"/>
      <c r="CK45" s="67"/>
      <c r="CL45" s="67"/>
      <c r="CM45" s="67"/>
      <c r="CN45" s="67"/>
      <c r="CO45" s="67"/>
      <c r="CP45" s="67"/>
      <c r="CQ45" s="67"/>
      <c r="CR45" s="67"/>
      <c r="CS45" s="67"/>
      <c r="CT45" s="67"/>
      <c r="CU45" s="67"/>
      <c r="CV45" s="67"/>
      <c r="CW45" s="67"/>
      <c r="CX45" s="67"/>
      <c r="CY45" s="67"/>
      <c r="CZ45" s="67"/>
      <c r="DA45" s="67"/>
      <c r="DB45" s="67"/>
      <c r="DC45" s="67"/>
      <c r="DD45" s="67"/>
      <c r="DE45" s="67"/>
      <c r="DF45" s="67"/>
      <c r="DG45" s="67"/>
      <c r="DH45" s="67"/>
      <c r="DI45" s="67"/>
      <c r="DJ45" s="67"/>
      <c r="DK45" s="67"/>
      <c r="DL45" s="67"/>
      <c r="DM45" s="67"/>
      <c r="DN45" s="67"/>
      <c r="DO45" s="67"/>
      <c r="DP45" s="67"/>
      <c r="DQ45" s="67"/>
      <c r="DR45" s="67"/>
      <c r="DS45" s="67"/>
      <c r="DT45" s="67"/>
      <c r="DU45" s="67"/>
      <c r="DV45" s="67"/>
      <c r="DW45" s="67"/>
      <c r="DX45" s="67"/>
      <c r="DY45" s="67"/>
      <c r="DZ45" s="67"/>
      <c r="EA45" s="67"/>
      <c r="EB45" s="67"/>
      <c r="EC45" s="67"/>
      <c r="ED45" s="67"/>
      <c r="EE45" s="67"/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/>
      <c r="EW45" s="67"/>
      <c r="EX45" s="67"/>
      <c r="EY45" s="67"/>
      <c r="EZ45" s="67"/>
      <c r="FA45" s="67"/>
      <c r="FB45" s="67"/>
      <c r="FC45" s="67"/>
      <c r="FD45" s="67"/>
      <c r="FE45" s="67"/>
      <c r="FF45" s="67"/>
      <c r="FG45" s="67"/>
      <c r="FH45" s="67"/>
      <c r="FI45" s="67"/>
      <c r="FJ45" s="67"/>
      <c r="FK45" s="67"/>
      <c r="FL45" s="67"/>
      <c r="FM45" s="67"/>
      <c r="FN45" s="67"/>
      <c r="FO45" s="67"/>
      <c r="FP45" s="67"/>
      <c r="FQ45" s="67"/>
      <c r="FR45" s="67"/>
      <c r="FS45" s="67"/>
      <c r="FT45" s="67"/>
      <c r="FU45" s="67"/>
      <c r="FV45" s="67"/>
      <c r="FW45" s="67"/>
      <c r="FX45" s="67"/>
      <c r="FY45" s="67"/>
      <c r="FZ45" s="67"/>
      <c r="GA45" s="67"/>
      <c r="GB45" s="67"/>
      <c r="GC45" s="67"/>
      <c r="GD45" s="67"/>
      <c r="GE45" s="67"/>
      <c r="GF45" s="67"/>
      <c r="GG45" s="67"/>
    </row>
    <row r="46" spans="1:189" x14ac:dyDescent="0.25">
      <c r="C46" s="1" t="str">
        <f t="shared" si="2"/>
        <v/>
      </c>
      <c r="D46" s="3" t="str">
        <f t="shared" si="3"/>
        <v/>
      </c>
      <c r="E46" s="1" t="str">
        <f t="shared" ref="E46" si="8">IFERROR(ROUND(F46,0),"")</f>
        <v/>
      </c>
      <c r="F46" s="3" t="str">
        <f t="shared" si="5"/>
        <v/>
      </c>
      <c r="G46" s="1" t="str">
        <f t="shared" si="0"/>
        <v/>
      </c>
      <c r="H46" s="5" t="str">
        <f>IFERROR(IF(B46&lt;&gt;"",COUNTIFS($K$11:$GG$11, "&lt;="&amp;$C$6, K46:GG46, "&lt;&gt;"),""),"")</f>
        <v/>
      </c>
      <c r="I46" s="5" t="str">
        <f t="shared" si="1"/>
        <v/>
      </c>
      <c r="J46" t="str">
        <f>IFERROR(IF(B46&lt;&gt;"",COUNTIFS($K$11:$GG$11, "&gt;"&amp;$C$6, K46:GG46, "&lt;&gt;"),""),"")</f>
        <v/>
      </c>
    </row>
  </sheetData>
  <sheetProtection sheet="1" objects="1" scenarios="1" formatColumns="0"/>
  <mergeCells count="2">
    <mergeCell ref="C5:D5"/>
    <mergeCell ref="C6:D6"/>
  </mergeCells>
  <conditionalFormatting sqref="A12:GG45">
    <cfRule type="expression" dxfId="13" priority="2">
      <formula>$B12=""</formula>
    </cfRule>
  </conditionalFormatting>
  <conditionalFormatting sqref="C12:F46">
    <cfRule type="colorScale" priority="3">
      <colorScale>
        <cfvo type="num" val="0"/>
        <cfvo type="num" val="2"/>
        <cfvo type="num" val="4"/>
        <color rgb="FFF8696B"/>
        <color rgb="FFFFEB84"/>
        <color rgb="FF63BE7B"/>
      </colorScale>
    </cfRule>
  </conditionalFormatting>
  <conditionalFormatting sqref="G11:H45 C11:D11">
    <cfRule type="expression" dxfId="12" priority="6">
      <formula>AND($C$5&gt;$C$6, C$11&lt;&gt;"")</formula>
    </cfRule>
  </conditionalFormatting>
  <conditionalFormatting sqref="I11:J45 E11:F11">
    <cfRule type="expression" dxfId="11" priority="7">
      <formula>AND($C$5&lt;=$C$6, C$11&lt;&gt;"")</formula>
    </cfRule>
  </conditionalFormatting>
  <conditionalFormatting sqref="K12:GG45">
    <cfRule type="cellIs" dxfId="10" priority="1" operator="equal">
      <formula>"k"</formula>
    </cfRule>
  </conditionalFormatting>
  <conditionalFormatting sqref="K12:GG46">
    <cfRule type="cellIs" dxfId="9" priority="4" operator="greaterThan">
      <formula>4</formula>
    </cfRule>
    <cfRule type="colorScale" priority="5">
      <colorScale>
        <cfvo type="num" val="0"/>
        <cfvo type="num" val="2"/>
        <cfvo type="num" val="4"/>
        <color rgb="FFF8696B"/>
        <color rgb="FFFFEB84"/>
        <color rgb="FF63BE7B"/>
      </colorScale>
    </cfRule>
  </conditionalFormatting>
  <conditionalFormatting sqref="K11:XFD11">
    <cfRule type="expression" dxfId="8" priority="8">
      <formula>AND($C$5&gt;$C$6, K$11&lt;&gt;"", K$11&lt;=$C$6)</formula>
    </cfRule>
    <cfRule type="expression" dxfId="7" priority="9">
      <formula>AND($C$5&lt;=$C$6, K$11&lt;&gt;"", K$11&gt;$C$6)</formula>
    </cfRule>
  </conditionalFormatting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D88ED-3D33-4FE2-B602-32610C2E66E7}">
  <dimension ref="A1:GG46"/>
  <sheetViews>
    <sheetView workbookViewId="0">
      <selection activeCell="K12" sqref="K12"/>
    </sheetView>
  </sheetViews>
  <sheetFormatPr baseColWidth="10" defaultRowHeight="15" outlineLevelCol="1" x14ac:dyDescent="0.25"/>
  <cols>
    <col min="2" max="2" width="25" customWidth="1"/>
    <col min="3" max="3" width="8.85546875" customWidth="1"/>
    <col min="4" max="4" width="9.85546875" bestFit="1" customWidth="1"/>
    <col min="5" max="5" width="7.42578125" customWidth="1"/>
    <col min="7" max="10" width="10.85546875" hidden="1" customWidth="1" outlineLevel="1"/>
    <col min="11" max="11" width="10.85546875" collapsed="1"/>
  </cols>
  <sheetData>
    <row r="1" spans="1:189" x14ac:dyDescent="0.25">
      <c r="A1" s="10"/>
      <c r="B1" s="11" t="s">
        <v>0</v>
      </c>
      <c r="C1" s="10" t="str">
        <f>Übersicht!C1</f>
        <v>2026/27</v>
      </c>
      <c r="D1" s="10"/>
      <c r="E1" s="10"/>
      <c r="F1" s="10"/>
      <c r="G1" s="7"/>
      <c r="H1" s="8"/>
      <c r="I1" s="8"/>
      <c r="J1" s="8"/>
      <c r="K1" s="8"/>
      <c r="L1" s="8"/>
      <c r="M1" s="7" t="s">
        <v>27</v>
      </c>
      <c r="N1" s="8" t="s">
        <v>48</v>
      </c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9"/>
    </row>
    <row r="2" spans="1:189" x14ac:dyDescent="0.25">
      <c r="A2" s="10"/>
      <c r="B2" s="11" t="s">
        <v>86</v>
      </c>
      <c r="C2" s="10" t="str">
        <f>Übersicht!C2</f>
        <v>M - 4a</v>
      </c>
      <c r="D2" s="10"/>
      <c r="E2" s="10"/>
      <c r="F2" s="10"/>
      <c r="G2" s="11"/>
      <c r="H2" s="12"/>
      <c r="I2" s="12"/>
      <c r="J2" s="12"/>
      <c r="K2" s="12"/>
      <c r="L2" s="12"/>
      <c r="M2" s="11" t="s">
        <v>28</v>
      </c>
      <c r="N2" s="12" t="s">
        <v>29</v>
      </c>
      <c r="O2" s="12" t="s">
        <v>30</v>
      </c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3"/>
    </row>
    <row r="3" spans="1:189" x14ac:dyDescent="0.25">
      <c r="A3" s="10"/>
      <c r="B3" s="11" t="s">
        <v>1</v>
      </c>
      <c r="C3" s="10" t="str">
        <f>Übersicht!C3</f>
        <v>Niklas Baumgärtler, Anna Maier</v>
      </c>
      <c r="D3" s="10"/>
      <c r="E3" s="10"/>
      <c r="F3" s="49" t="s">
        <v>49</v>
      </c>
      <c r="G3" s="11"/>
      <c r="H3" s="12"/>
      <c r="I3" s="12"/>
      <c r="J3" s="12"/>
      <c r="K3" s="12"/>
      <c r="L3" s="12"/>
      <c r="M3" s="11"/>
      <c r="N3" s="12" t="s">
        <v>31</v>
      </c>
      <c r="O3" s="12" t="s">
        <v>24</v>
      </c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3"/>
    </row>
    <row r="4" spans="1:189" x14ac:dyDescent="0.25">
      <c r="A4" s="10"/>
      <c r="B4" s="10"/>
      <c r="C4" s="10"/>
      <c r="D4" s="10"/>
      <c r="E4" s="10"/>
      <c r="F4" s="49" t="s">
        <v>50</v>
      </c>
      <c r="G4" s="11"/>
      <c r="H4" s="12"/>
      <c r="I4" s="12"/>
      <c r="J4" s="12"/>
      <c r="K4" s="12"/>
      <c r="L4" s="12"/>
      <c r="M4" s="11"/>
      <c r="N4" s="12" t="s">
        <v>32</v>
      </c>
      <c r="O4" s="12" t="s">
        <v>33</v>
      </c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3"/>
    </row>
    <row r="5" spans="1:189" x14ac:dyDescent="0.25">
      <c r="A5" s="10"/>
      <c r="B5" s="11" t="s">
        <v>47</v>
      </c>
      <c r="C5" s="71">
        <f ca="1">TODAY()</f>
        <v>46240</v>
      </c>
      <c r="D5" s="71"/>
      <c r="E5" s="10"/>
      <c r="F5" s="10"/>
      <c r="G5" s="11"/>
      <c r="H5" s="12"/>
      <c r="I5" s="12"/>
      <c r="J5" s="12"/>
      <c r="K5" s="12"/>
      <c r="L5" s="12"/>
      <c r="M5" s="11"/>
      <c r="N5" s="12" t="s">
        <v>34</v>
      </c>
      <c r="O5" s="12" t="s">
        <v>10</v>
      </c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3"/>
    </row>
    <row r="6" spans="1:189" x14ac:dyDescent="0.25">
      <c r="A6" s="10"/>
      <c r="B6" s="11" t="s">
        <v>25</v>
      </c>
      <c r="C6" s="71">
        <f>Übersicht!C4</f>
        <v>46429</v>
      </c>
      <c r="D6" s="71"/>
      <c r="E6" s="10"/>
      <c r="F6" s="10"/>
      <c r="G6" s="11"/>
      <c r="H6" s="12"/>
      <c r="I6" s="12"/>
      <c r="J6" s="12"/>
      <c r="K6" s="12"/>
      <c r="L6" s="12"/>
      <c r="M6" s="11"/>
      <c r="N6" s="12" t="s">
        <v>35</v>
      </c>
      <c r="O6" s="12" t="s">
        <v>36</v>
      </c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3"/>
    </row>
    <row r="7" spans="1:189" x14ac:dyDescent="0.25">
      <c r="A7" s="14"/>
      <c r="B7" s="10"/>
      <c r="C7" s="10"/>
      <c r="D7" s="10"/>
      <c r="E7" s="10"/>
      <c r="F7" s="10"/>
      <c r="G7" s="11"/>
      <c r="H7" s="12"/>
      <c r="I7" s="12"/>
      <c r="J7" s="12"/>
      <c r="K7" s="12"/>
      <c r="L7" s="12"/>
      <c r="M7" s="11" t="s">
        <v>37</v>
      </c>
      <c r="N7" s="12" t="s">
        <v>80</v>
      </c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3"/>
    </row>
    <row r="8" spans="1:189" ht="15.75" thickBot="1" x14ac:dyDescent="0.3">
      <c r="A8" s="15"/>
      <c r="B8" s="16"/>
      <c r="C8" s="16"/>
      <c r="D8" s="16"/>
      <c r="E8" s="16"/>
      <c r="F8" s="16"/>
      <c r="G8" s="16"/>
      <c r="H8" s="17"/>
      <c r="I8" s="17"/>
      <c r="J8" s="17"/>
      <c r="K8" s="17"/>
      <c r="L8" s="17"/>
      <c r="M8" s="16"/>
      <c r="N8" s="17" t="s">
        <v>38</v>
      </c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8"/>
    </row>
    <row r="10" spans="1:189" x14ac:dyDescent="0.25">
      <c r="GG10" s="2" t="s">
        <v>39</v>
      </c>
    </row>
    <row r="11" spans="1:189" s="19" customFormat="1" x14ac:dyDescent="0.25">
      <c r="A11" s="37" t="s">
        <v>2</v>
      </c>
      <c r="B11" s="37" t="s">
        <v>3</v>
      </c>
      <c r="C11" s="37" t="s">
        <v>40</v>
      </c>
      <c r="D11" s="37" t="s">
        <v>41</v>
      </c>
      <c r="E11" s="37" t="s">
        <v>21</v>
      </c>
      <c r="F11" s="37" t="s">
        <v>42</v>
      </c>
      <c r="G11" s="37" t="s">
        <v>43</v>
      </c>
      <c r="H11" s="37" t="s">
        <v>45</v>
      </c>
      <c r="I11" s="37" t="s">
        <v>44</v>
      </c>
      <c r="J11" s="37" t="s">
        <v>46</v>
      </c>
      <c r="K11" s="68">
        <v>46277</v>
      </c>
      <c r="L11" s="68">
        <v>46280</v>
      </c>
      <c r="M11" s="68">
        <v>46287</v>
      </c>
      <c r="N11" s="68">
        <v>46470</v>
      </c>
      <c r="O11" s="68">
        <v>46471</v>
      </c>
      <c r="P11" s="68">
        <v>46472</v>
      </c>
      <c r="Q11" s="68">
        <v>46474</v>
      </c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  <c r="AP11" s="69"/>
      <c r="AQ11" s="69"/>
      <c r="AR11" s="69"/>
      <c r="AS11" s="69"/>
      <c r="AT11" s="69"/>
      <c r="AU11" s="69"/>
      <c r="AV11" s="69"/>
      <c r="AW11" s="69"/>
      <c r="AX11" s="69"/>
      <c r="AY11" s="69"/>
      <c r="AZ11" s="69"/>
      <c r="BA11" s="69"/>
      <c r="BB11" s="69"/>
      <c r="BC11" s="69"/>
      <c r="BD11" s="69"/>
      <c r="BE11" s="69"/>
      <c r="BF11" s="69"/>
      <c r="BG11" s="69"/>
      <c r="BH11" s="69"/>
      <c r="BI11" s="69"/>
      <c r="BJ11" s="69"/>
      <c r="BK11" s="69"/>
      <c r="BL11" s="69"/>
      <c r="BM11" s="69"/>
      <c r="BN11" s="69"/>
      <c r="BO11" s="69"/>
      <c r="BP11" s="69"/>
      <c r="BQ11" s="69"/>
      <c r="BR11" s="69"/>
      <c r="BS11" s="69"/>
      <c r="BT11" s="69"/>
      <c r="BU11" s="69"/>
      <c r="BV11" s="69"/>
      <c r="BW11" s="69"/>
      <c r="BX11" s="69"/>
      <c r="BY11" s="69"/>
      <c r="BZ11" s="69"/>
      <c r="CA11" s="69"/>
      <c r="CB11" s="69"/>
      <c r="CC11" s="69"/>
      <c r="CD11" s="69"/>
      <c r="CE11" s="69"/>
      <c r="CF11" s="69"/>
      <c r="CG11" s="69"/>
      <c r="CH11" s="69"/>
      <c r="CI11" s="69"/>
      <c r="CJ11" s="69"/>
      <c r="CK11" s="69"/>
      <c r="CL11" s="69"/>
      <c r="CM11" s="69"/>
      <c r="CN11" s="69"/>
      <c r="CO11" s="69"/>
      <c r="CP11" s="69"/>
      <c r="CQ11" s="69"/>
      <c r="CR11" s="69"/>
      <c r="CS11" s="69"/>
      <c r="CT11" s="69"/>
      <c r="CU11" s="69"/>
      <c r="CV11" s="69"/>
      <c r="CW11" s="69"/>
      <c r="CX11" s="69"/>
      <c r="CY11" s="69"/>
      <c r="CZ11" s="69"/>
      <c r="DA11" s="69"/>
      <c r="DB11" s="69"/>
      <c r="DC11" s="69"/>
      <c r="DD11" s="69"/>
      <c r="DE11" s="69"/>
      <c r="DF11" s="69"/>
      <c r="DG11" s="69"/>
      <c r="DH11" s="69"/>
      <c r="DI11" s="69"/>
      <c r="DJ11" s="69"/>
      <c r="DK11" s="69"/>
      <c r="DL11" s="69"/>
      <c r="DM11" s="69"/>
      <c r="DN11" s="69"/>
      <c r="DO11" s="69"/>
      <c r="DP11" s="69"/>
      <c r="DQ11" s="69"/>
      <c r="DR11" s="69"/>
      <c r="DS11" s="69"/>
      <c r="DT11" s="69"/>
      <c r="DU11" s="69"/>
      <c r="DV11" s="69"/>
      <c r="DW11" s="69"/>
      <c r="DX11" s="69"/>
      <c r="DY11" s="69"/>
      <c r="DZ11" s="69"/>
      <c r="EA11" s="69"/>
      <c r="EB11" s="69"/>
      <c r="EC11" s="69"/>
      <c r="ED11" s="69"/>
      <c r="EE11" s="69"/>
      <c r="EF11" s="69"/>
      <c r="EG11" s="69"/>
      <c r="EH11" s="69"/>
      <c r="EI11" s="69"/>
      <c r="EJ11" s="69"/>
      <c r="EK11" s="69"/>
      <c r="EL11" s="69"/>
      <c r="EM11" s="69"/>
      <c r="EN11" s="69"/>
      <c r="EO11" s="69"/>
      <c r="EP11" s="69"/>
      <c r="EQ11" s="69"/>
      <c r="ER11" s="69"/>
      <c r="ES11" s="69"/>
      <c r="ET11" s="69"/>
      <c r="EU11" s="69"/>
      <c r="EV11" s="69"/>
      <c r="EW11" s="69"/>
      <c r="EX11" s="69"/>
      <c r="EY11" s="69"/>
      <c r="EZ11" s="69"/>
      <c r="FA11" s="69"/>
      <c r="FB11" s="69"/>
      <c r="FC11" s="69"/>
      <c r="FD11" s="69"/>
      <c r="FE11" s="69"/>
      <c r="FF11" s="69"/>
      <c r="FG11" s="69"/>
      <c r="FH11" s="69"/>
      <c r="FI11" s="69"/>
      <c r="FJ11" s="69"/>
      <c r="FK11" s="69"/>
      <c r="FL11" s="69"/>
      <c r="FM11" s="69"/>
      <c r="FN11" s="69"/>
      <c r="FO11" s="69"/>
      <c r="FP11" s="69"/>
      <c r="FQ11" s="69"/>
      <c r="FR11" s="69"/>
      <c r="FS11" s="69"/>
      <c r="FT11" s="69"/>
      <c r="FU11" s="69"/>
      <c r="FV11" s="69"/>
      <c r="FW11" s="69"/>
      <c r="FX11" s="69"/>
      <c r="FY11" s="69"/>
      <c r="FZ11" s="69"/>
      <c r="GA11" s="69"/>
      <c r="GB11" s="69"/>
      <c r="GC11" s="69"/>
      <c r="GD11" s="69"/>
      <c r="GE11" s="69"/>
      <c r="GF11" s="69"/>
      <c r="GG11" s="69" t="s">
        <v>69</v>
      </c>
    </row>
    <row r="12" spans="1:189" x14ac:dyDescent="0.25">
      <c r="A12" s="39">
        <f>IF(B12&lt;&gt;"",Übersicht!A9,"")</f>
        <v>1</v>
      </c>
      <c r="B12" s="39" t="str">
        <f>IF(Übersicht!C9&lt;&gt;"",Übersicht!C9,"")</f>
        <v>Max Mustermann</v>
      </c>
      <c r="C12" s="32" t="str">
        <f>IFERROR(MIN(4,ROUND(D12,0)),"")</f>
        <v/>
      </c>
      <c r="D12" s="46" t="str">
        <f>IFERROR(G12/H12,"")</f>
        <v/>
      </c>
      <c r="E12" s="32" t="str">
        <f>IFERROR(MIN(4,ROUND(F12,0)),"")</f>
        <v/>
      </c>
      <c r="F12" s="46" t="str">
        <f>IFERROR(I12/J12,"")</f>
        <v/>
      </c>
      <c r="G12" s="47">
        <f t="shared" ref="G12:G46" si="0">IFERROR(IF(B12&lt;&gt;"",SUMIFS(K12:GG12, $K$11:$GG$11, "&lt;="&amp;$C$6),""),"")</f>
        <v>0</v>
      </c>
      <c r="H12" s="38">
        <f>IFERROR(IF(B12&lt;&gt;"",COUNTIFS($K$11:$GG$11, "&lt;="&amp;$C$6, K12:GG12, "&lt;&gt;", K12:GG12, "&lt;&gt;k"),""),"")</f>
        <v>0</v>
      </c>
      <c r="I12" s="38">
        <f t="shared" ref="I12:I46" si="1">IFERROR(IF(B12&lt;&gt;"",SUMIFS(K12:GG12, $K$11:$GG$11, "&gt;"&amp;$C$6),""),"")</f>
        <v>0</v>
      </c>
      <c r="J12" s="39">
        <f>IFERROR(IF(B12&lt;&gt;"", COUNTIFS($K$11:$GG$11, "&gt;"&amp;$C$6, K12:GG12, "&lt;&gt;", K12:GG12, "&lt;&gt;k"), ""), "")</f>
        <v>0</v>
      </c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67"/>
      <c r="AI12" s="67"/>
      <c r="AJ12" s="67"/>
      <c r="AK12" s="67"/>
      <c r="AL12" s="67"/>
      <c r="AM12" s="67"/>
      <c r="AN12" s="67"/>
      <c r="AO12" s="67"/>
      <c r="AP12" s="67"/>
      <c r="AQ12" s="67"/>
      <c r="AR12" s="67"/>
      <c r="AS12" s="67"/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/>
      <c r="BH12" s="67"/>
      <c r="BI12" s="67"/>
      <c r="BJ12" s="67"/>
      <c r="BK12" s="67"/>
      <c r="BL12" s="67"/>
      <c r="BM12" s="67"/>
      <c r="BN12" s="67"/>
      <c r="BO12" s="67"/>
      <c r="BP12" s="67"/>
      <c r="BQ12" s="67"/>
      <c r="BR12" s="67"/>
      <c r="BS12" s="67"/>
      <c r="BT12" s="67"/>
      <c r="BU12" s="67"/>
      <c r="BV12" s="67"/>
      <c r="BW12" s="67"/>
      <c r="BX12" s="67"/>
      <c r="BY12" s="67"/>
      <c r="BZ12" s="67"/>
      <c r="CA12" s="67"/>
      <c r="CB12" s="67"/>
      <c r="CC12" s="67"/>
      <c r="CD12" s="67"/>
      <c r="CE12" s="67"/>
      <c r="CF12" s="67"/>
      <c r="CG12" s="67"/>
      <c r="CH12" s="67"/>
      <c r="CI12" s="67"/>
      <c r="CJ12" s="67"/>
      <c r="CK12" s="67"/>
      <c r="CL12" s="67"/>
      <c r="CM12" s="67"/>
      <c r="CN12" s="67"/>
      <c r="CO12" s="67"/>
      <c r="CP12" s="67"/>
      <c r="CQ12" s="67"/>
      <c r="CR12" s="67"/>
      <c r="CS12" s="67"/>
      <c r="CT12" s="67"/>
      <c r="CU12" s="67"/>
      <c r="CV12" s="67"/>
      <c r="CW12" s="67"/>
      <c r="CX12" s="67"/>
      <c r="CY12" s="67"/>
      <c r="CZ12" s="67"/>
      <c r="DA12" s="67"/>
      <c r="DB12" s="67"/>
      <c r="DC12" s="67"/>
      <c r="DD12" s="67"/>
      <c r="DE12" s="67"/>
      <c r="DF12" s="67"/>
      <c r="DG12" s="67"/>
      <c r="DH12" s="67"/>
      <c r="DI12" s="67"/>
      <c r="DJ12" s="67"/>
      <c r="DK12" s="67"/>
      <c r="DL12" s="67"/>
      <c r="DM12" s="67"/>
      <c r="DN12" s="67"/>
      <c r="DO12" s="67"/>
      <c r="DP12" s="67"/>
      <c r="DQ12" s="67"/>
      <c r="DR12" s="67"/>
      <c r="DS12" s="67"/>
      <c r="DT12" s="67"/>
      <c r="DU12" s="67"/>
      <c r="DV12" s="67"/>
      <c r="DW12" s="67"/>
      <c r="DX12" s="67"/>
      <c r="DY12" s="67"/>
      <c r="DZ12" s="67"/>
      <c r="EA12" s="67"/>
      <c r="EB12" s="67"/>
      <c r="EC12" s="67"/>
      <c r="ED12" s="67"/>
      <c r="EE12" s="67"/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/>
      <c r="EW12" s="67"/>
      <c r="EX12" s="67"/>
      <c r="EY12" s="67"/>
      <c r="EZ12" s="67"/>
      <c r="FA12" s="67"/>
      <c r="FB12" s="67"/>
      <c r="FC12" s="67"/>
      <c r="FD12" s="67"/>
      <c r="FE12" s="67"/>
      <c r="FF12" s="67"/>
      <c r="FG12" s="67"/>
      <c r="FH12" s="67"/>
      <c r="FI12" s="67"/>
      <c r="FJ12" s="67"/>
      <c r="FK12" s="67"/>
      <c r="FL12" s="67"/>
      <c r="FM12" s="67"/>
      <c r="FN12" s="67"/>
      <c r="FO12" s="67"/>
      <c r="FP12" s="67"/>
      <c r="FQ12" s="67"/>
      <c r="FR12" s="67"/>
      <c r="FS12" s="67"/>
      <c r="FT12" s="67"/>
      <c r="FU12" s="67"/>
      <c r="FV12" s="67"/>
      <c r="FW12" s="67"/>
      <c r="FX12" s="67"/>
      <c r="FY12" s="67"/>
      <c r="FZ12" s="67"/>
      <c r="GA12" s="67"/>
      <c r="GB12" s="67"/>
      <c r="GC12" s="67"/>
      <c r="GD12" s="67"/>
      <c r="GE12" s="67"/>
      <c r="GF12" s="67"/>
      <c r="GG12" s="67"/>
    </row>
    <row r="13" spans="1:189" x14ac:dyDescent="0.25">
      <c r="A13" s="39">
        <f>IF(B13&lt;&gt;"",Übersicht!A10,"")</f>
        <v>2</v>
      </c>
      <c r="B13" s="39" t="str">
        <f>IF(Übersicht!C10&lt;&gt;"",Übersicht!C10,"")</f>
        <v>Eva Musterfrau</v>
      </c>
      <c r="C13" s="32" t="str">
        <f t="shared" ref="C13:C46" si="2">IFERROR(MIN(4,ROUND(D13,0)),"")</f>
        <v/>
      </c>
      <c r="D13" s="46" t="str">
        <f t="shared" ref="D13:D46" si="3">IFERROR(G13/H13,"")</f>
        <v/>
      </c>
      <c r="E13" s="32" t="str">
        <f t="shared" ref="E13:E45" si="4">IFERROR(MIN(4,ROUND(F13,0)),"")</f>
        <v/>
      </c>
      <c r="F13" s="46" t="str">
        <f t="shared" ref="F13:F46" si="5">IFERROR(I13/J13,"")</f>
        <v/>
      </c>
      <c r="G13" s="47">
        <f t="shared" si="0"/>
        <v>0</v>
      </c>
      <c r="H13" s="38">
        <f t="shared" ref="H13:H45" si="6">IFERROR(IF(B13&lt;&gt;"",COUNTIFS($K$11:$GG$11, "&lt;="&amp;$C$6, K13:GG13, "&lt;&gt;", K13:GG13, "&lt;&gt;k"),""),"")</f>
        <v>0</v>
      </c>
      <c r="I13" s="38">
        <f t="shared" si="1"/>
        <v>0</v>
      </c>
      <c r="J13" s="39">
        <f t="shared" ref="J13:J45" si="7">IFERROR(IF(B13&lt;&gt;"", COUNTIFS($K$11:$GG$11, "&gt;"&amp;$C$6, K13:GG13, "&lt;&gt;", K13:GG13, "&lt;&gt;k"), ""), "")</f>
        <v>0</v>
      </c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7"/>
      <c r="AI13" s="67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/>
      <c r="BH13" s="67"/>
      <c r="BI13" s="67"/>
      <c r="BJ13" s="67"/>
      <c r="BK13" s="67"/>
      <c r="BL13" s="67"/>
      <c r="BM13" s="67"/>
      <c r="BN13" s="67"/>
      <c r="BO13" s="67"/>
      <c r="BP13" s="67"/>
      <c r="BQ13" s="67"/>
      <c r="BR13" s="67"/>
      <c r="BS13" s="67"/>
      <c r="BT13" s="67"/>
      <c r="BU13" s="67"/>
      <c r="BV13" s="67"/>
      <c r="BW13" s="67"/>
      <c r="BX13" s="67"/>
      <c r="BY13" s="67"/>
      <c r="BZ13" s="67"/>
      <c r="CA13" s="67"/>
      <c r="CB13" s="67"/>
      <c r="CC13" s="67"/>
      <c r="CD13" s="67"/>
      <c r="CE13" s="67"/>
      <c r="CF13" s="67"/>
      <c r="CG13" s="67"/>
      <c r="CH13" s="67"/>
      <c r="CI13" s="67"/>
      <c r="CJ13" s="67"/>
      <c r="CK13" s="67"/>
      <c r="CL13" s="67"/>
      <c r="CM13" s="67"/>
      <c r="CN13" s="67"/>
      <c r="CO13" s="67"/>
      <c r="CP13" s="67"/>
      <c r="CQ13" s="67"/>
      <c r="CR13" s="67"/>
      <c r="CS13" s="67"/>
      <c r="CT13" s="67"/>
      <c r="CU13" s="67"/>
      <c r="CV13" s="67"/>
      <c r="CW13" s="67"/>
      <c r="CX13" s="67"/>
      <c r="CY13" s="67"/>
      <c r="CZ13" s="67"/>
      <c r="DA13" s="67"/>
      <c r="DB13" s="67"/>
      <c r="DC13" s="67"/>
      <c r="DD13" s="67"/>
      <c r="DE13" s="67"/>
      <c r="DF13" s="67"/>
      <c r="DG13" s="67"/>
      <c r="DH13" s="67"/>
      <c r="DI13" s="67"/>
      <c r="DJ13" s="67"/>
      <c r="DK13" s="67"/>
      <c r="DL13" s="67"/>
      <c r="DM13" s="67"/>
      <c r="DN13" s="67"/>
      <c r="DO13" s="67"/>
      <c r="DP13" s="67"/>
      <c r="DQ13" s="67"/>
      <c r="DR13" s="67"/>
      <c r="DS13" s="67"/>
      <c r="DT13" s="67"/>
      <c r="DU13" s="67"/>
      <c r="DV13" s="67"/>
      <c r="DW13" s="67"/>
      <c r="DX13" s="67"/>
      <c r="DY13" s="67"/>
      <c r="DZ13" s="67"/>
      <c r="EA13" s="67"/>
      <c r="EB13" s="67"/>
      <c r="EC13" s="67"/>
      <c r="ED13" s="67"/>
      <c r="EE13" s="67"/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/>
      <c r="EW13" s="67"/>
      <c r="EX13" s="67"/>
      <c r="EY13" s="67"/>
      <c r="EZ13" s="67"/>
      <c r="FA13" s="67"/>
      <c r="FB13" s="67"/>
      <c r="FC13" s="67"/>
      <c r="FD13" s="67"/>
      <c r="FE13" s="67"/>
      <c r="FF13" s="67"/>
      <c r="FG13" s="67"/>
      <c r="FH13" s="67"/>
      <c r="FI13" s="67"/>
      <c r="FJ13" s="67"/>
      <c r="FK13" s="67"/>
      <c r="FL13" s="67"/>
      <c r="FM13" s="67"/>
      <c r="FN13" s="67"/>
      <c r="FO13" s="67"/>
      <c r="FP13" s="67"/>
      <c r="FQ13" s="67"/>
      <c r="FR13" s="67"/>
      <c r="FS13" s="67"/>
      <c r="FT13" s="67"/>
      <c r="FU13" s="67"/>
      <c r="FV13" s="67"/>
      <c r="FW13" s="67"/>
      <c r="FX13" s="67"/>
      <c r="FY13" s="67"/>
      <c r="FZ13" s="67"/>
      <c r="GA13" s="67"/>
      <c r="GB13" s="67"/>
      <c r="GC13" s="67"/>
      <c r="GD13" s="67"/>
      <c r="GE13" s="67"/>
      <c r="GF13" s="67"/>
      <c r="GG13" s="67"/>
    </row>
    <row r="14" spans="1:189" x14ac:dyDescent="0.25">
      <c r="A14" s="39">
        <f>IF(B14&lt;&gt;"",Übersicht!A11,"")</f>
        <v>3</v>
      </c>
      <c r="B14" s="39" t="str">
        <f>IF(Übersicht!C11&lt;&gt;"",Übersicht!C11,"")</f>
        <v>asdfl</v>
      </c>
      <c r="C14" s="32" t="str">
        <f t="shared" si="2"/>
        <v/>
      </c>
      <c r="D14" s="46" t="str">
        <f t="shared" si="3"/>
        <v/>
      </c>
      <c r="E14" s="32" t="str">
        <f t="shared" si="4"/>
        <v/>
      </c>
      <c r="F14" s="46" t="str">
        <f t="shared" si="5"/>
        <v/>
      </c>
      <c r="G14" s="47">
        <f t="shared" si="0"/>
        <v>0</v>
      </c>
      <c r="H14" s="38">
        <f t="shared" si="6"/>
        <v>0</v>
      </c>
      <c r="I14" s="38">
        <f t="shared" si="1"/>
        <v>0</v>
      </c>
      <c r="J14" s="39">
        <f t="shared" si="7"/>
        <v>0</v>
      </c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G14" s="67"/>
      <c r="AH14" s="67"/>
      <c r="AI14" s="67"/>
      <c r="AJ14" s="67"/>
      <c r="AK14" s="67"/>
      <c r="AL14" s="67"/>
      <c r="AM14" s="67"/>
      <c r="AN14" s="67"/>
      <c r="AO14" s="67"/>
      <c r="AP14" s="67"/>
      <c r="AQ14" s="67"/>
      <c r="AR14" s="67"/>
      <c r="AS14" s="67"/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/>
      <c r="BH14" s="67"/>
      <c r="BI14" s="67"/>
      <c r="BJ14" s="67"/>
      <c r="BK14" s="67"/>
      <c r="BL14" s="67"/>
      <c r="BM14" s="67"/>
      <c r="BN14" s="67"/>
      <c r="BO14" s="67"/>
      <c r="BP14" s="67"/>
      <c r="BQ14" s="67"/>
      <c r="BR14" s="67"/>
      <c r="BS14" s="67"/>
      <c r="BT14" s="67"/>
      <c r="BU14" s="67"/>
      <c r="BV14" s="67"/>
      <c r="BW14" s="67"/>
      <c r="BX14" s="67"/>
      <c r="BY14" s="67"/>
      <c r="BZ14" s="67"/>
      <c r="CA14" s="67"/>
      <c r="CB14" s="67"/>
      <c r="CC14" s="67"/>
      <c r="CD14" s="67"/>
      <c r="CE14" s="67"/>
      <c r="CF14" s="67"/>
      <c r="CG14" s="67"/>
      <c r="CH14" s="67"/>
      <c r="CI14" s="67"/>
      <c r="CJ14" s="67"/>
      <c r="CK14" s="67"/>
      <c r="CL14" s="67"/>
      <c r="CM14" s="67"/>
      <c r="CN14" s="67"/>
      <c r="CO14" s="67"/>
      <c r="CP14" s="67"/>
      <c r="CQ14" s="67"/>
      <c r="CR14" s="67"/>
      <c r="CS14" s="67"/>
      <c r="CT14" s="67"/>
      <c r="CU14" s="67"/>
      <c r="CV14" s="67"/>
      <c r="CW14" s="67"/>
      <c r="CX14" s="67"/>
      <c r="CY14" s="67"/>
      <c r="CZ14" s="67"/>
      <c r="DA14" s="67"/>
      <c r="DB14" s="67"/>
      <c r="DC14" s="67"/>
      <c r="DD14" s="67"/>
      <c r="DE14" s="67"/>
      <c r="DF14" s="67"/>
      <c r="DG14" s="67"/>
      <c r="DH14" s="67"/>
      <c r="DI14" s="67"/>
      <c r="DJ14" s="67"/>
      <c r="DK14" s="67"/>
      <c r="DL14" s="67"/>
      <c r="DM14" s="67"/>
      <c r="DN14" s="67"/>
      <c r="DO14" s="67"/>
      <c r="DP14" s="67"/>
      <c r="DQ14" s="67"/>
      <c r="DR14" s="67"/>
      <c r="DS14" s="67"/>
      <c r="DT14" s="67"/>
      <c r="DU14" s="67"/>
      <c r="DV14" s="67"/>
      <c r="DW14" s="67"/>
      <c r="DX14" s="67"/>
      <c r="DY14" s="67"/>
      <c r="DZ14" s="67"/>
      <c r="EA14" s="67"/>
      <c r="EB14" s="67"/>
      <c r="EC14" s="67"/>
      <c r="ED14" s="67"/>
      <c r="EE14" s="67"/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/>
      <c r="EW14" s="67"/>
      <c r="EX14" s="67"/>
      <c r="EY14" s="67"/>
      <c r="EZ14" s="67"/>
      <c r="FA14" s="67"/>
      <c r="FB14" s="67"/>
      <c r="FC14" s="67"/>
      <c r="FD14" s="67"/>
      <c r="FE14" s="67"/>
      <c r="FF14" s="67"/>
      <c r="FG14" s="67"/>
      <c r="FH14" s="67"/>
      <c r="FI14" s="67"/>
      <c r="FJ14" s="67"/>
      <c r="FK14" s="67"/>
      <c r="FL14" s="67"/>
      <c r="FM14" s="67"/>
      <c r="FN14" s="67"/>
      <c r="FO14" s="67"/>
      <c r="FP14" s="67"/>
      <c r="FQ14" s="67"/>
      <c r="FR14" s="67"/>
      <c r="FS14" s="67"/>
      <c r="FT14" s="67"/>
      <c r="FU14" s="67"/>
      <c r="FV14" s="67"/>
      <c r="FW14" s="67"/>
      <c r="FX14" s="67"/>
      <c r="FY14" s="67"/>
      <c r="FZ14" s="67"/>
      <c r="GA14" s="67"/>
      <c r="GB14" s="67"/>
      <c r="GC14" s="67"/>
      <c r="GD14" s="67"/>
      <c r="GE14" s="67"/>
      <c r="GF14" s="67"/>
      <c r="GG14" s="67"/>
    </row>
    <row r="15" spans="1:189" x14ac:dyDescent="0.25">
      <c r="A15" s="39" t="str">
        <f>IF(B15&lt;&gt;"",Übersicht!A12,"")</f>
        <v/>
      </c>
      <c r="B15" s="39" t="str">
        <f>IF(Übersicht!C12&lt;&gt;"",Übersicht!C12,"")</f>
        <v/>
      </c>
      <c r="C15" s="32" t="str">
        <f t="shared" si="2"/>
        <v/>
      </c>
      <c r="D15" s="46" t="str">
        <f t="shared" si="3"/>
        <v/>
      </c>
      <c r="E15" s="32" t="str">
        <f t="shared" si="4"/>
        <v/>
      </c>
      <c r="F15" s="46" t="str">
        <f t="shared" si="5"/>
        <v/>
      </c>
      <c r="G15" s="47" t="str">
        <f t="shared" si="0"/>
        <v/>
      </c>
      <c r="H15" s="38" t="str">
        <f t="shared" si="6"/>
        <v/>
      </c>
      <c r="I15" s="38" t="str">
        <f t="shared" si="1"/>
        <v/>
      </c>
      <c r="J15" s="39" t="str">
        <f t="shared" si="7"/>
        <v/>
      </c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7"/>
      <c r="AJ15" s="67"/>
      <c r="AK15" s="67"/>
      <c r="AL15" s="67"/>
      <c r="AM15" s="67"/>
      <c r="AN15" s="67"/>
      <c r="AO15" s="67"/>
      <c r="AP15" s="67"/>
      <c r="AQ15" s="67"/>
      <c r="AR15" s="67"/>
      <c r="AS15" s="67"/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/>
      <c r="BH15" s="67"/>
      <c r="BI15" s="67"/>
      <c r="BJ15" s="67"/>
      <c r="BK15" s="67"/>
      <c r="BL15" s="67"/>
      <c r="BM15" s="67"/>
      <c r="BN15" s="67"/>
      <c r="BO15" s="67"/>
      <c r="BP15" s="67"/>
      <c r="BQ15" s="67"/>
      <c r="BR15" s="67"/>
      <c r="BS15" s="67"/>
      <c r="BT15" s="67"/>
      <c r="BU15" s="67"/>
      <c r="BV15" s="67"/>
      <c r="BW15" s="67"/>
      <c r="BX15" s="67"/>
      <c r="BY15" s="67"/>
      <c r="BZ15" s="67"/>
      <c r="CA15" s="67"/>
      <c r="CB15" s="67"/>
      <c r="CC15" s="67"/>
      <c r="CD15" s="67"/>
      <c r="CE15" s="67"/>
      <c r="CF15" s="67"/>
      <c r="CG15" s="67"/>
      <c r="CH15" s="67"/>
      <c r="CI15" s="67"/>
      <c r="CJ15" s="67"/>
      <c r="CK15" s="67"/>
      <c r="CL15" s="67"/>
      <c r="CM15" s="67"/>
      <c r="CN15" s="67"/>
      <c r="CO15" s="67"/>
      <c r="CP15" s="67"/>
      <c r="CQ15" s="67"/>
      <c r="CR15" s="67"/>
      <c r="CS15" s="67"/>
      <c r="CT15" s="67"/>
      <c r="CU15" s="67"/>
      <c r="CV15" s="67"/>
      <c r="CW15" s="67"/>
      <c r="CX15" s="67"/>
      <c r="CY15" s="67"/>
      <c r="CZ15" s="67"/>
      <c r="DA15" s="67"/>
      <c r="DB15" s="67"/>
      <c r="DC15" s="67"/>
      <c r="DD15" s="67"/>
      <c r="DE15" s="67"/>
      <c r="DF15" s="67"/>
      <c r="DG15" s="67"/>
      <c r="DH15" s="67"/>
      <c r="DI15" s="67"/>
      <c r="DJ15" s="67"/>
      <c r="DK15" s="67"/>
      <c r="DL15" s="67"/>
      <c r="DM15" s="67"/>
      <c r="DN15" s="67"/>
      <c r="DO15" s="67"/>
      <c r="DP15" s="67"/>
      <c r="DQ15" s="67"/>
      <c r="DR15" s="67"/>
      <c r="DS15" s="67"/>
      <c r="DT15" s="67"/>
      <c r="DU15" s="67"/>
      <c r="DV15" s="67"/>
      <c r="DW15" s="67"/>
      <c r="DX15" s="67"/>
      <c r="DY15" s="67"/>
      <c r="DZ15" s="67"/>
      <c r="EA15" s="67"/>
      <c r="EB15" s="67"/>
      <c r="EC15" s="67"/>
      <c r="ED15" s="67"/>
      <c r="EE15" s="67"/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/>
      <c r="EW15" s="67"/>
      <c r="EX15" s="67"/>
      <c r="EY15" s="67"/>
      <c r="EZ15" s="67"/>
      <c r="FA15" s="67"/>
      <c r="FB15" s="67"/>
      <c r="FC15" s="67"/>
      <c r="FD15" s="67"/>
      <c r="FE15" s="67"/>
      <c r="FF15" s="67"/>
      <c r="FG15" s="67"/>
      <c r="FH15" s="67"/>
      <c r="FI15" s="67"/>
      <c r="FJ15" s="67"/>
      <c r="FK15" s="67"/>
      <c r="FL15" s="67"/>
      <c r="FM15" s="67"/>
      <c r="FN15" s="67"/>
      <c r="FO15" s="67"/>
      <c r="FP15" s="67"/>
      <c r="FQ15" s="67"/>
      <c r="FR15" s="67"/>
      <c r="FS15" s="67"/>
      <c r="FT15" s="67"/>
      <c r="FU15" s="67"/>
      <c r="FV15" s="67"/>
      <c r="FW15" s="67"/>
      <c r="FX15" s="67"/>
      <c r="FY15" s="67"/>
      <c r="FZ15" s="67"/>
      <c r="GA15" s="67"/>
      <c r="GB15" s="67"/>
      <c r="GC15" s="67"/>
      <c r="GD15" s="67"/>
      <c r="GE15" s="67"/>
      <c r="GF15" s="67"/>
      <c r="GG15" s="67"/>
    </row>
    <row r="16" spans="1:189" x14ac:dyDescent="0.25">
      <c r="A16" s="39" t="str">
        <f>IF(B16&lt;&gt;"",Übersicht!A13,"")</f>
        <v/>
      </c>
      <c r="B16" s="39" t="str">
        <f>IF(Übersicht!C13&lt;&gt;"",Übersicht!C13,"")</f>
        <v/>
      </c>
      <c r="C16" s="32" t="str">
        <f t="shared" si="2"/>
        <v/>
      </c>
      <c r="D16" s="46" t="str">
        <f t="shared" si="3"/>
        <v/>
      </c>
      <c r="E16" s="32" t="str">
        <f t="shared" si="4"/>
        <v/>
      </c>
      <c r="F16" s="46" t="str">
        <f t="shared" si="5"/>
        <v/>
      </c>
      <c r="G16" s="47" t="str">
        <f t="shared" si="0"/>
        <v/>
      </c>
      <c r="H16" s="38" t="str">
        <f t="shared" si="6"/>
        <v/>
      </c>
      <c r="I16" s="38" t="str">
        <f t="shared" si="1"/>
        <v/>
      </c>
      <c r="J16" s="39" t="str">
        <f t="shared" si="7"/>
        <v/>
      </c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/>
      <c r="EW16" s="67"/>
      <c r="EX16" s="67"/>
      <c r="EY16" s="67"/>
      <c r="EZ16" s="67"/>
      <c r="FA16" s="67"/>
      <c r="FB16" s="67"/>
      <c r="FC16" s="67"/>
      <c r="FD16" s="67"/>
      <c r="FE16" s="67"/>
      <c r="FF16" s="67"/>
      <c r="FG16" s="67"/>
      <c r="FH16" s="67"/>
      <c r="FI16" s="67"/>
      <c r="FJ16" s="67"/>
      <c r="FK16" s="67"/>
      <c r="FL16" s="67"/>
      <c r="FM16" s="67"/>
      <c r="FN16" s="67"/>
      <c r="FO16" s="67"/>
      <c r="FP16" s="67"/>
      <c r="FQ16" s="67"/>
      <c r="FR16" s="67"/>
      <c r="FS16" s="67"/>
      <c r="FT16" s="67"/>
      <c r="FU16" s="67"/>
      <c r="FV16" s="67"/>
      <c r="FW16" s="67"/>
      <c r="FX16" s="67"/>
      <c r="FY16" s="67"/>
      <c r="FZ16" s="67"/>
      <c r="GA16" s="67"/>
      <c r="GB16" s="67"/>
      <c r="GC16" s="67"/>
      <c r="GD16" s="67"/>
      <c r="GE16" s="67"/>
      <c r="GF16" s="67"/>
      <c r="GG16" s="67"/>
    </row>
    <row r="17" spans="1:189" x14ac:dyDescent="0.25">
      <c r="A17" s="39" t="str">
        <f>IF(B17&lt;&gt;"",Übersicht!A14,"")</f>
        <v/>
      </c>
      <c r="B17" s="39" t="str">
        <f>IF(Übersicht!C14&lt;&gt;"",Übersicht!C14,"")</f>
        <v/>
      </c>
      <c r="C17" s="32" t="str">
        <f t="shared" si="2"/>
        <v/>
      </c>
      <c r="D17" s="46" t="str">
        <f t="shared" si="3"/>
        <v/>
      </c>
      <c r="E17" s="32" t="str">
        <f t="shared" si="4"/>
        <v/>
      </c>
      <c r="F17" s="46" t="str">
        <f t="shared" si="5"/>
        <v/>
      </c>
      <c r="G17" s="47" t="str">
        <f t="shared" si="0"/>
        <v/>
      </c>
      <c r="H17" s="38" t="str">
        <f t="shared" si="6"/>
        <v/>
      </c>
      <c r="I17" s="38" t="str">
        <f t="shared" si="1"/>
        <v/>
      </c>
      <c r="J17" s="39" t="str">
        <f t="shared" si="7"/>
        <v/>
      </c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/>
      <c r="EW17" s="67"/>
      <c r="EX17" s="67"/>
      <c r="EY17" s="67"/>
      <c r="EZ17" s="67"/>
      <c r="FA17" s="67"/>
      <c r="FB17" s="67"/>
      <c r="FC17" s="67"/>
      <c r="FD17" s="67"/>
      <c r="FE17" s="67"/>
      <c r="FF17" s="67"/>
      <c r="FG17" s="67"/>
      <c r="FH17" s="67"/>
      <c r="FI17" s="67"/>
      <c r="FJ17" s="67"/>
      <c r="FK17" s="67"/>
      <c r="FL17" s="67"/>
      <c r="FM17" s="67"/>
      <c r="FN17" s="67"/>
      <c r="FO17" s="67"/>
      <c r="FP17" s="67"/>
      <c r="FQ17" s="67"/>
      <c r="FR17" s="67"/>
      <c r="FS17" s="67"/>
      <c r="FT17" s="67"/>
      <c r="FU17" s="67"/>
      <c r="FV17" s="67"/>
      <c r="FW17" s="67"/>
      <c r="FX17" s="67"/>
      <c r="FY17" s="67"/>
      <c r="FZ17" s="67"/>
      <c r="GA17" s="67"/>
      <c r="GB17" s="67"/>
      <c r="GC17" s="67"/>
      <c r="GD17" s="67"/>
      <c r="GE17" s="67"/>
      <c r="GF17" s="67"/>
      <c r="GG17" s="67"/>
    </row>
    <row r="18" spans="1:189" x14ac:dyDescent="0.25">
      <c r="A18" s="39" t="str">
        <f>IF(B18&lt;&gt;"",Übersicht!A15,"")</f>
        <v/>
      </c>
      <c r="B18" s="39" t="str">
        <f>IF(Übersicht!C15&lt;&gt;"",Übersicht!C15,"")</f>
        <v/>
      </c>
      <c r="C18" s="32" t="str">
        <f t="shared" si="2"/>
        <v/>
      </c>
      <c r="D18" s="46" t="str">
        <f t="shared" si="3"/>
        <v/>
      </c>
      <c r="E18" s="32" t="str">
        <f t="shared" si="4"/>
        <v/>
      </c>
      <c r="F18" s="46" t="str">
        <f t="shared" si="5"/>
        <v/>
      </c>
      <c r="G18" s="47" t="str">
        <f t="shared" si="0"/>
        <v/>
      </c>
      <c r="H18" s="38" t="str">
        <f t="shared" si="6"/>
        <v/>
      </c>
      <c r="I18" s="38" t="str">
        <f t="shared" si="1"/>
        <v/>
      </c>
      <c r="J18" s="39" t="str">
        <f t="shared" si="7"/>
        <v/>
      </c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/>
      <c r="EW18" s="67"/>
      <c r="EX18" s="67"/>
      <c r="EY18" s="67"/>
      <c r="EZ18" s="67"/>
      <c r="FA18" s="67"/>
      <c r="FB18" s="67"/>
      <c r="FC18" s="67"/>
      <c r="FD18" s="67"/>
      <c r="FE18" s="67"/>
      <c r="FF18" s="67"/>
      <c r="FG18" s="67"/>
      <c r="FH18" s="67"/>
      <c r="FI18" s="67"/>
      <c r="FJ18" s="67"/>
      <c r="FK18" s="67"/>
      <c r="FL18" s="67"/>
      <c r="FM18" s="67"/>
      <c r="FN18" s="67"/>
      <c r="FO18" s="67"/>
      <c r="FP18" s="67"/>
      <c r="FQ18" s="67"/>
      <c r="FR18" s="67"/>
      <c r="FS18" s="67"/>
      <c r="FT18" s="67"/>
      <c r="FU18" s="67"/>
      <c r="FV18" s="67"/>
      <c r="FW18" s="67"/>
      <c r="FX18" s="67"/>
      <c r="FY18" s="67"/>
      <c r="FZ18" s="67"/>
      <c r="GA18" s="67"/>
      <c r="GB18" s="67"/>
      <c r="GC18" s="67"/>
      <c r="GD18" s="67"/>
      <c r="GE18" s="67"/>
      <c r="GF18" s="67"/>
      <c r="GG18" s="67"/>
    </row>
    <row r="19" spans="1:189" x14ac:dyDescent="0.25">
      <c r="A19" s="39" t="str">
        <f>IF(B19&lt;&gt;"",Übersicht!A16,"")</f>
        <v/>
      </c>
      <c r="B19" s="39" t="str">
        <f>IF(Übersicht!C16&lt;&gt;"",Übersicht!C16,"")</f>
        <v/>
      </c>
      <c r="C19" s="32" t="str">
        <f t="shared" si="2"/>
        <v/>
      </c>
      <c r="D19" s="46" t="str">
        <f t="shared" si="3"/>
        <v/>
      </c>
      <c r="E19" s="32" t="str">
        <f t="shared" si="4"/>
        <v/>
      </c>
      <c r="F19" s="46" t="str">
        <f t="shared" si="5"/>
        <v/>
      </c>
      <c r="G19" s="47" t="str">
        <f t="shared" si="0"/>
        <v/>
      </c>
      <c r="H19" s="38" t="str">
        <f t="shared" si="6"/>
        <v/>
      </c>
      <c r="I19" s="38" t="str">
        <f t="shared" si="1"/>
        <v/>
      </c>
      <c r="J19" s="39" t="str">
        <f t="shared" si="7"/>
        <v/>
      </c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/>
      <c r="EW19" s="67"/>
      <c r="EX19" s="67"/>
      <c r="EY19" s="67"/>
      <c r="EZ19" s="67"/>
      <c r="FA19" s="67"/>
      <c r="FB19" s="67"/>
      <c r="FC19" s="67"/>
      <c r="FD19" s="67"/>
      <c r="FE19" s="67"/>
      <c r="FF19" s="67"/>
      <c r="FG19" s="67"/>
      <c r="FH19" s="67"/>
      <c r="FI19" s="67"/>
      <c r="FJ19" s="67"/>
      <c r="FK19" s="67"/>
      <c r="FL19" s="67"/>
      <c r="FM19" s="67"/>
      <c r="FN19" s="67"/>
      <c r="FO19" s="67"/>
      <c r="FP19" s="67"/>
      <c r="FQ19" s="67"/>
      <c r="FR19" s="67"/>
      <c r="FS19" s="67"/>
      <c r="FT19" s="67"/>
      <c r="FU19" s="67"/>
      <c r="FV19" s="67"/>
      <c r="FW19" s="67"/>
      <c r="FX19" s="67"/>
      <c r="FY19" s="67"/>
      <c r="FZ19" s="67"/>
      <c r="GA19" s="67"/>
      <c r="GB19" s="67"/>
      <c r="GC19" s="67"/>
      <c r="GD19" s="67"/>
      <c r="GE19" s="67"/>
      <c r="GF19" s="67"/>
      <c r="GG19" s="67"/>
    </row>
    <row r="20" spans="1:189" x14ac:dyDescent="0.25">
      <c r="A20" s="39" t="str">
        <f>IF(B20&lt;&gt;"",Übersicht!A17,"")</f>
        <v/>
      </c>
      <c r="B20" s="39" t="str">
        <f>IF(Übersicht!C17&lt;&gt;"",Übersicht!C17,"")</f>
        <v/>
      </c>
      <c r="C20" s="32" t="str">
        <f t="shared" si="2"/>
        <v/>
      </c>
      <c r="D20" s="46" t="str">
        <f t="shared" si="3"/>
        <v/>
      </c>
      <c r="E20" s="32" t="str">
        <f t="shared" si="4"/>
        <v/>
      </c>
      <c r="F20" s="46" t="str">
        <f t="shared" si="5"/>
        <v/>
      </c>
      <c r="G20" s="47" t="str">
        <f t="shared" si="0"/>
        <v/>
      </c>
      <c r="H20" s="38" t="str">
        <f t="shared" si="6"/>
        <v/>
      </c>
      <c r="I20" s="38" t="str">
        <f t="shared" si="1"/>
        <v/>
      </c>
      <c r="J20" s="39" t="str">
        <f t="shared" si="7"/>
        <v/>
      </c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/>
      <c r="EW20" s="67"/>
      <c r="EX20" s="67"/>
      <c r="EY20" s="67"/>
      <c r="EZ20" s="67"/>
      <c r="FA20" s="67"/>
      <c r="FB20" s="67"/>
      <c r="FC20" s="67"/>
      <c r="FD20" s="67"/>
      <c r="FE20" s="67"/>
      <c r="FF20" s="67"/>
      <c r="FG20" s="67"/>
      <c r="FH20" s="67"/>
      <c r="FI20" s="67"/>
      <c r="FJ20" s="67"/>
      <c r="FK20" s="67"/>
      <c r="FL20" s="67"/>
      <c r="FM20" s="67"/>
      <c r="FN20" s="67"/>
      <c r="FO20" s="67"/>
      <c r="FP20" s="67"/>
      <c r="FQ20" s="67"/>
      <c r="FR20" s="67"/>
      <c r="FS20" s="67"/>
      <c r="FT20" s="67"/>
      <c r="FU20" s="67"/>
      <c r="FV20" s="67"/>
      <c r="FW20" s="67"/>
      <c r="FX20" s="67"/>
      <c r="FY20" s="67"/>
      <c r="FZ20" s="67"/>
      <c r="GA20" s="67"/>
      <c r="GB20" s="67"/>
      <c r="GC20" s="67"/>
      <c r="GD20" s="67"/>
      <c r="GE20" s="67"/>
      <c r="GF20" s="67"/>
      <c r="GG20" s="67"/>
    </row>
    <row r="21" spans="1:189" x14ac:dyDescent="0.25">
      <c r="A21" s="39" t="str">
        <f>IF(B21&lt;&gt;"",Übersicht!A18,"")</f>
        <v/>
      </c>
      <c r="B21" s="39" t="str">
        <f>IF(Übersicht!C18&lt;&gt;"",Übersicht!C18,"")</f>
        <v/>
      </c>
      <c r="C21" s="32" t="str">
        <f t="shared" si="2"/>
        <v/>
      </c>
      <c r="D21" s="46" t="str">
        <f t="shared" si="3"/>
        <v/>
      </c>
      <c r="E21" s="32" t="str">
        <f t="shared" si="4"/>
        <v/>
      </c>
      <c r="F21" s="46" t="str">
        <f t="shared" si="5"/>
        <v/>
      </c>
      <c r="G21" s="47" t="str">
        <f t="shared" si="0"/>
        <v/>
      </c>
      <c r="H21" s="38" t="str">
        <f t="shared" si="6"/>
        <v/>
      </c>
      <c r="I21" s="38" t="str">
        <f t="shared" si="1"/>
        <v/>
      </c>
      <c r="J21" s="39" t="str">
        <f t="shared" si="7"/>
        <v/>
      </c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/>
      <c r="EW21" s="67"/>
      <c r="EX21" s="67"/>
      <c r="EY21" s="67"/>
      <c r="EZ21" s="67"/>
      <c r="FA21" s="67"/>
      <c r="FB21" s="67"/>
      <c r="FC21" s="67"/>
      <c r="FD21" s="67"/>
      <c r="FE21" s="67"/>
      <c r="FF21" s="67"/>
      <c r="FG21" s="67"/>
      <c r="FH21" s="67"/>
      <c r="FI21" s="67"/>
      <c r="FJ21" s="67"/>
      <c r="FK21" s="67"/>
      <c r="FL21" s="67"/>
      <c r="FM21" s="67"/>
      <c r="FN21" s="67"/>
      <c r="FO21" s="67"/>
      <c r="FP21" s="67"/>
      <c r="FQ21" s="67"/>
      <c r="FR21" s="67"/>
      <c r="FS21" s="67"/>
      <c r="FT21" s="67"/>
      <c r="FU21" s="67"/>
      <c r="FV21" s="67"/>
      <c r="FW21" s="67"/>
      <c r="FX21" s="67"/>
      <c r="FY21" s="67"/>
      <c r="FZ21" s="67"/>
      <c r="GA21" s="67"/>
      <c r="GB21" s="67"/>
      <c r="GC21" s="67"/>
      <c r="GD21" s="67"/>
      <c r="GE21" s="67"/>
      <c r="GF21" s="67"/>
      <c r="GG21" s="67"/>
    </row>
    <row r="22" spans="1:189" x14ac:dyDescent="0.25">
      <c r="A22" s="39" t="str">
        <f>IF(B22&lt;&gt;"",Übersicht!A19,"")</f>
        <v/>
      </c>
      <c r="B22" s="39" t="str">
        <f>IF(Übersicht!C19&lt;&gt;"",Übersicht!C19,"")</f>
        <v/>
      </c>
      <c r="C22" s="32" t="str">
        <f t="shared" si="2"/>
        <v/>
      </c>
      <c r="D22" s="46" t="str">
        <f t="shared" si="3"/>
        <v/>
      </c>
      <c r="E22" s="32" t="str">
        <f t="shared" si="4"/>
        <v/>
      </c>
      <c r="F22" s="46" t="str">
        <f t="shared" si="5"/>
        <v/>
      </c>
      <c r="G22" s="47" t="str">
        <f t="shared" si="0"/>
        <v/>
      </c>
      <c r="H22" s="38" t="str">
        <f t="shared" si="6"/>
        <v/>
      </c>
      <c r="I22" s="38" t="str">
        <f t="shared" si="1"/>
        <v/>
      </c>
      <c r="J22" s="39" t="str">
        <f t="shared" si="7"/>
        <v/>
      </c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/>
      <c r="EW22" s="67"/>
      <c r="EX22" s="67"/>
      <c r="EY22" s="67"/>
      <c r="EZ22" s="67"/>
      <c r="FA22" s="67"/>
      <c r="FB22" s="67"/>
      <c r="FC22" s="67"/>
      <c r="FD22" s="67"/>
      <c r="FE22" s="67"/>
      <c r="FF22" s="67"/>
      <c r="FG22" s="67"/>
      <c r="FH22" s="67"/>
      <c r="FI22" s="67"/>
      <c r="FJ22" s="67"/>
      <c r="FK22" s="67"/>
      <c r="FL22" s="67"/>
      <c r="FM22" s="67"/>
      <c r="FN22" s="67"/>
      <c r="FO22" s="67"/>
      <c r="FP22" s="67"/>
      <c r="FQ22" s="67"/>
      <c r="FR22" s="67"/>
      <c r="FS22" s="67"/>
      <c r="FT22" s="67"/>
      <c r="FU22" s="67"/>
      <c r="FV22" s="67"/>
      <c r="FW22" s="67"/>
      <c r="FX22" s="67"/>
      <c r="FY22" s="67"/>
      <c r="FZ22" s="67"/>
      <c r="GA22" s="67"/>
      <c r="GB22" s="67"/>
      <c r="GC22" s="67"/>
      <c r="GD22" s="67"/>
      <c r="GE22" s="67"/>
      <c r="GF22" s="67"/>
      <c r="GG22" s="67"/>
    </row>
    <row r="23" spans="1:189" x14ac:dyDescent="0.25">
      <c r="A23" s="39" t="str">
        <f>IF(B23&lt;&gt;"",Übersicht!A20,"")</f>
        <v/>
      </c>
      <c r="B23" s="39" t="str">
        <f>IF(Übersicht!C20&lt;&gt;"",Übersicht!C20,"")</f>
        <v/>
      </c>
      <c r="C23" s="32" t="str">
        <f t="shared" si="2"/>
        <v/>
      </c>
      <c r="D23" s="46" t="str">
        <f t="shared" si="3"/>
        <v/>
      </c>
      <c r="E23" s="32" t="str">
        <f t="shared" si="4"/>
        <v/>
      </c>
      <c r="F23" s="46" t="str">
        <f t="shared" si="5"/>
        <v/>
      </c>
      <c r="G23" s="47" t="str">
        <f t="shared" si="0"/>
        <v/>
      </c>
      <c r="H23" s="38" t="str">
        <f t="shared" si="6"/>
        <v/>
      </c>
      <c r="I23" s="38" t="str">
        <f t="shared" si="1"/>
        <v/>
      </c>
      <c r="J23" s="39" t="str">
        <f t="shared" si="7"/>
        <v/>
      </c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/>
      <c r="EW23" s="67"/>
      <c r="EX23" s="67"/>
      <c r="EY23" s="67"/>
      <c r="EZ23" s="67"/>
      <c r="FA23" s="67"/>
      <c r="FB23" s="67"/>
      <c r="FC23" s="67"/>
      <c r="FD23" s="67"/>
      <c r="FE23" s="67"/>
      <c r="FF23" s="67"/>
      <c r="FG23" s="67"/>
      <c r="FH23" s="67"/>
      <c r="FI23" s="67"/>
      <c r="FJ23" s="67"/>
      <c r="FK23" s="67"/>
      <c r="FL23" s="67"/>
      <c r="FM23" s="67"/>
      <c r="FN23" s="67"/>
      <c r="FO23" s="67"/>
      <c r="FP23" s="67"/>
      <c r="FQ23" s="67"/>
      <c r="FR23" s="67"/>
      <c r="FS23" s="67"/>
      <c r="FT23" s="67"/>
      <c r="FU23" s="67"/>
      <c r="FV23" s="67"/>
      <c r="FW23" s="67"/>
      <c r="FX23" s="67"/>
      <c r="FY23" s="67"/>
      <c r="FZ23" s="67"/>
      <c r="GA23" s="67"/>
      <c r="GB23" s="67"/>
      <c r="GC23" s="67"/>
      <c r="GD23" s="67"/>
      <c r="GE23" s="67"/>
      <c r="GF23" s="67"/>
      <c r="GG23" s="67"/>
    </row>
    <row r="24" spans="1:189" x14ac:dyDescent="0.25">
      <c r="A24" s="39" t="str">
        <f>IF(B24&lt;&gt;"",Übersicht!A21,"")</f>
        <v/>
      </c>
      <c r="B24" s="39" t="str">
        <f>IF(Übersicht!C21&lt;&gt;"",Übersicht!C21,"")</f>
        <v/>
      </c>
      <c r="C24" s="32" t="str">
        <f t="shared" si="2"/>
        <v/>
      </c>
      <c r="D24" s="46" t="str">
        <f t="shared" si="3"/>
        <v/>
      </c>
      <c r="E24" s="32" t="str">
        <f t="shared" si="4"/>
        <v/>
      </c>
      <c r="F24" s="46" t="str">
        <f t="shared" si="5"/>
        <v/>
      </c>
      <c r="G24" s="47" t="str">
        <f t="shared" si="0"/>
        <v/>
      </c>
      <c r="H24" s="38" t="str">
        <f t="shared" si="6"/>
        <v/>
      </c>
      <c r="I24" s="38" t="str">
        <f t="shared" si="1"/>
        <v/>
      </c>
      <c r="J24" s="39" t="str">
        <f t="shared" si="7"/>
        <v/>
      </c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/>
      <c r="EW24" s="67"/>
      <c r="EX24" s="67"/>
      <c r="EY24" s="67"/>
      <c r="EZ24" s="67"/>
      <c r="FA24" s="67"/>
      <c r="FB24" s="67"/>
      <c r="FC24" s="67"/>
      <c r="FD24" s="67"/>
      <c r="FE24" s="67"/>
      <c r="FF24" s="67"/>
      <c r="FG24" s="67"/>
      <c r="FH24" s="67"/>
      <c r="FI24" s="67"/>
      <c r="FJ24" s="67"/>
      <c r="FK24" s="67"/>
      <c r="FL24" s="67"/>
      <c r="FM24" s="67"/>
      <c r="FN24" s="67"/>
      <c r="FO24" s="67"/>
      <c r="FP24" s="67"/>
      <c r="FQ24" s="67"/>
      <c r="FR24" s="67"/>
      <c r="FS24" s="67"/>
      <c r="FT24" s="67"/>
      <c r="FU24" s="67"/>
      <c r="FV24" s="67"/>
      <c r="FW24" s="67"/>
      <c r="FX24" s="67"/>
      <c r="FY24" s="67"/>
      <c r="FZ24" s="67"/>
      <c r="GA24" s="67"/>
      <c r="GB24" s="67"/>
      <c r="GC24" s="67"/>
      <c r="GD24" s="67"/>
      <c r="GE24" s="67"/>
      <c r="GF24" s="67"/>
      <c r="GG24" s="67"/>
    </row>
    <row r="25" spans="1:189" x14ac:dyDescent="0.25">
      <c r="A25" s="39" t="str">
        <f>IF(B25&lt;&gt;"",Übersicht!A22,"")</f>
        <v/>
      </c>
      <c r="B25" s="39" t="str">
        <f>IF(Übersicht!C22&lt;&gt;"",Übersicht!C22,"")</f>
        <v/>
      </c>
      <c r="C25" s="32" t="str">
        <f t="shared" si="2"/>
        <v/>
      </c>
      <c r="D25" s="46" t="str">
        <f t="shared" si="3"/>
        <v/>
      </c>
      <c r="E25" s="32" t="str">
        <f t="shared" si="4"/>
        <v/>
      </c>
      <c r="F25" s="46" t="str">
        <f t="shared" si="5"/>
        <v/>
      </c>
      <c r="G25" s="47" t="str">
        <f t="shared" si="0"/>
        <v/>
      </c>
      <c r="H25" s="38" t="str">
        <f t="shared" si="6"/>
        <v/>
      </c>
      <c r="I25" s="38" t="str">
        <f t="shared" si="1"/>
        <v/>
      </c>
      <c r="J25" s="39" t="str">
        <f t="shared" si="7"/>
        <v/>
      </c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/>
      <c r="EW25" s="67"/>
      <c r="EX25" s="67"/>
      <c r="EY25" s="67"/>
      <c r="EZ25" s="67"/>
      <c r="FA25" s="67"/>
      <c r="FB25" s="67"/>
      <c r="FC25" s="67"/>
      <c r="FD25" s="67"/>
      <c r="FE25" s="67"/>
      <c r="FF25" s="67"/>
      <c r="FG25" s="67"/>
      <c r="FH25" s="67"/>
      <c r="FI25" s="67"/>
      <c r="FJ25" s="67"/>
      <c r="FK25" s="67"/>
      <c r="FL25" s="67"/>
      <c r="FM25" s="67"/>
      <c r="FN25" s="67"/>
      <c r="FO25" s="67"/>
      <c r="FP25" s="67"/>
      <c r="FQ25" s="67"/>
      <c r="FR25" s="67"/>
      <c r="FS25" s="67"/>
      <c r="FT25" s="67"/>
      <c r="FU25" s="67"/>
      <c r="FV25" s="67"/>
      <c r="FW25" s="67"/>
      <c r="FX25" s="67"/>
      <c r="FY25" s="67"/>
      <c r="FZ25" s="67"/>
      <c r="GA25" s="67"/>
      <c r="GB25" s="67"/>
      <c r="GC25" s="67"/>
      <c r="GD25" s="67"/>
      <c r="GE25" s="67"/>
      <c r="GF25" s="67"/>
      <c r="GG25" s="67"/>
    </row>
    <row r="26" spans="1:189" x14ac:dyDescent="0.25">
      <c r="A26" s="39" t="str">
        <f>IF(B26&lt;&gt;"",Übersicht!A23,"")</f>
        <v/>
      </c>
      <c r="B26" s="39" t="str">
        <f>IF(Übersicht!C23&lt;&gt;"",Übersicht!C23,"")</f>
        <v/>
      </c>
      <c r="C26" s="32" t="str">
        <f t="shared" si="2"/>
        <v/>
      </c>
      <c r="D26" s="46" t="str">
        <f t="shared" si="3"/>
        <v/>
      </c>
      <c r="E26" s="32" t="str">
        <f t="shared" si="4"/>
        <v/>
      </c>
      <c r="F26" s="46" t="str">
        <f t="shared" si="5"/>
        <v/>
      </c>
      <c r="G26" s="47" t="str">
        <f t="shared" si="0"/>
        <v/>
      </c>
      <c r="H26" s="38" t="str">
        <f t="shared" si="6"/>
        <v/>
      </c>
      <c r="I26" s="38" t="str">
        <f t="shared" si="1"/>
        <v/>
      </c>
      <c r="J26" s="39" t="str">
        <f t="shared" si="7"/>
        <v/>
      </c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/>
      <c r="EW26" s="67"/>
      <c r="EX26" s="67"/>
      <c r="EY26" s="67"/>
      <c r="EZ26" s="67"/>
      <c r="FA26" s="67"/>
      <c r="FB26" s="67"/>
      <c r="FC26" s="67"/>
      <c r="FD26" s="67"/>
      <c r="FE26" s="67"/>
      <c r="FF26" s="67"/>
      <c r="FG26" s="67"/>
      <c r="FH26" s="67"/>
      <c r="FI26" s="67"/>
      <c r="FJ26" s="67"/>
      <c r="FK26" s="67"/>
      <c r="FL26" s="67"/>
      <c r="FM26" s="67"/>
      <c r="FN26" s="67"/>
      <c r="FO26" s="67"/>
      <c r="FP26" s="67"/>
      <c r="FQ26" s="67"/>
      <c r="FR26" s="67"/>
      <c r="FS26" s="67"/>
      <c r="FT26" s="67"/>
      <c r="FU26" s="67"/>
      <c r="FV26" s="67"/>
      <c r="FW26" s="67"/>
      <c r="FX26" s="67"/>
      <c r="FY26" s="67"/>
      <c r="FZ26" s="67"/>
      <c r="GA26" s="67"/>
      <c r="GB26" s="67"/>
      <c r="GC26" s="67"/>
      <c r="GD26" s="67"/>
      <c r="GE26" s="67"/>
      <c r="GF26" s="67"/>
      <c r="GG26" s="67"/>
    </row>
    <row r="27" spans="1:189" x14ac:dyDescent="0.25">
      <c r="A27" s="39" t="str">
        <f>IF(B27&lt;&gt;"",Übersicht!A24,"")</f>
        <v/>
      </c>
      <c r="B27" s="39" t="str">
        <f>IF(Übersicht!C24&lt;&gt;"",Übersicht!C24,"")</f>
        <v/>
      </c>
      <c r="C27" s="32" t="str">
        <f t="shared" si="2"/>
        <v/>
      </c>
      <c r="D27" s="46" t="str">
        <f t="shared" si="3"/>
        <v/>
      </c>
      <c r="E27" s="32" t="str">
        <f t="shared" si="4"/>
        <v/>
      </c>
      <c r="F27" s="46" t="str">
        <f t="shared" si="5"/>
        <v/>
      </c>
      <c r="G27" s="47" t="str">
        <f t="shared" si="0"/>
        <v/>
      </c>
      <c r="H27" s="38" t="str">
        <f t="shared" si="6"/>
        <v/>
      </c>
      <c r="I27" s="38" t="str">
        <f t="shared" si="1"/>
        <v/>
      </c>
      <c r="J27" s="39" t="str">
        <f t="shared" si="7"/>
        <v/>
      </c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/>
      <c r="EW27" s="67"/>
      <c r="EX27" s="67"/>
      <c r="EY27" s="67"/>
      <c r="EZ27" s="67"/>
      <c r="FA27" s="67"/>
      <c r="FB27" s="67"/>
      <c r="FC27" s="67"/>
      <c r="FD27" s="67"/>
      <c r="FE27" s="67"/>
      <c r="FF27" s="67"/>
      <c r="FG27" s="67"/>
      <c r="FH27" s="67"/>
      <c r="FI27" s="67"/>
      <c r="FJ27" s="67"/>
      <c r="FK27" s="67"/>
      <c r="FL27" s="67"/>
      <c r="FM27" s="67"/>
      <c r="FN27" s="67"/>
      <c r="FO27" s="67"/>
      <c r="FP27" s="67"/>
      <c r="FQ27" s="67"/>
      <c r="FR27" s="67"/>
      <c r="FS27" s="67"/>
      <c r="FT27" s="67"/>
      <c r="FU27" s="67"/>
      <c r="FV27" s="67"/>
      <c r="FW27" s="67"/>
      <c r="FX27" s="67"/>
      <c r="FY27" s="67"/>
      <c r="FZ27" s="67"/>
      <c r="GA27" s="67"/>
      <c r="GB27" s="67"/>
      <c r="GC27" s="67"/>
      <c r="GD27" s="67"/>
      <c r="GE27" s="67"/>
      <c r="GF27" s="67"/>
      <c r="GG27" s="67"/>
    </row>
    <row r="28" spans="1:189" x14ac:dyDescent="0.25">
      <c r="A28" s="39" t="str">
        <f>IF(B28&lt;&gt;"",Übersicht!A25,"")</f>
        <v/>
      </c>
      <c r="B28" s="39" t="str">
        <f>IF(Übersicht!C25&lt;&gt;"",Übersicht!C25,"")</f>
        <v/>
      </c>
      <c r="C28" s="32" t="str">
        <f t="shared" si="2"/>
        <v/>
      </c>
      <c r="D28" s="46" t="str">
        <f t="shared" si="3"/>
        <v/>
      </c>
      <c r="E28" s="32" t="str">
        <f t="shared" si="4"/>
        <v/>
      </c>
      <c r="F28" s="46" t="str">
        <f t="shared" si="5"/>
        <v/>
      </c>
      <c r="G28" s="47" t="str">
        <f t="shared" si="0"/>
        <v/>
      </c>
      <c r="H28" s="38" t="str">
        <f t="shared" si="6"/>
        <v/>
      </c>
      <c r="I28" s="38" t="str">
        <f t="shared" si="1"/>
        <v/>
      </c>
      <c r="J28" s="39" t="str">
        <f t="shared" si="7"/>
        <v/>
      </c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/>
      <c r="EW28" s="67"/>
      <c r="EX28" s="67"/>
      <c r="EY28" s="67"/>
      <c r="EZ28" s="67"/>
      <c r="FA28" s="67"/>
      <c r="FB28" s="67"/>
      <c r="FC28" s="67"/>
      <c r="FD28" s="67"/>
      <c r="FE28" s="67"/>
      <c r="FF28" s="67"/>
      <c r="FG28" s="67"/>
      <c r="FH28" s="67"/>
      <c r="FI28" s="67"/>
      <c r="FJ28" s="67"/>
      <c r="FK28" s="67"/>
      <c r="FL28" s="67"/>
      <c r="FM28" s="67"/>
      <c r="FN28" s="67"/>
      <c r="FO28" s="67"/>
      <c r="FP28" s="67"/>
      <c r="FQ28" s="67"/>
      <c r="FR28" s="67"/>
      <c r="FS28" s="67"/>
      <c r="FT28" s="67"/>
      <c r="FU28" s="67"/>
      <c r="FV28" s="67"/>
      <c r="FW28" s="67"/>
      <c r="FX28" s="67"/>
      <c r="FY28" s="67"/>
      <c r="FZ28" s="67"/>
      <c r="GA28" s="67"/>
      <c r="GB28" s="67"/>
      <c r="GC28" s="67"/>
      <c r="GD28" s="67"/>
      <c r="GE28" s="67"/>
      <c r="GF28" s="67"/>
      <c r="GG28" s="67"/>
    </row>
    <row r="29" spans="1:189" x14ac:dyDescent="0.25">
      <c r="A29" s="39" t="str">
        <f>IF(B29&lt;&gt;"",Übersicht!A26,"")</f>
        <v/>
      </c>
      <c r="B29" s="39" t="str">
        <f>IF(Übersicht!C26&lt;&gt;"",Übersicht!C26,"")</f>
        <v/>
      </c>
      <c r="C29" s="32" t="str">
        <f t="shared" si="2"/>
        <v/>
      </c>
      <c r="D29" s="46" t="str">
        <f t="shared" si="3"/>
        <v/>
      </c>
      <c r="E29" s="32" t="str">
        <f t="shared" si="4"/>
        <v/>
      </c>
      <c r="F29" s="46" t="str">
        <f t="shared" si="5"/>
        <v/>
      </c>
      <c r="G29" s="47" t="str">
        <f t="shared" si="0"/>
        <v/>
      </c>
      <c r="H29" s="38" t="str">
        <f t="shared" si="6"/>
        <v/>
      </c>
      <c r="I29" s="38" t="str">
        <f t="shared" si="1"/>
        <v/>
      </c>
      <c r="J29" s="39" t="str">
        <f t="shared" si="7"/>
        <v/>
      </c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/>
      <c r="EW29" s="67"/>
      <c r="EX29" s="67"/>
      <c r="EY29" s="67"/>
      <c r="EZ29" s="67"/>
      <c r="FA29" s="67"/>
      <c r="FB29" s="67"/>
      <c r="FC29" s="67"/>
      <c r="FD29" s="67"/>
      <c r="FE29" s="67"/>
      <c r="FF29" s="67"/>
      <c r="FG29" s="67"/>
      <c r="FH29" s="67"/>
      <c r="FI29" s="67"/>
      <c r="FJ29" s="67"/>
      <c r="FK29" s="67"/>
      <c r="FL29" s="67"/>
      <c r="FM29" s="67"/>
      <c r="FN29" s="67"/>
      <c r="FO29" s="67"/>
      <c r="FP29" s="67"/>
      <c r="FQ29" s="67"/>
      <c r="FR29" s="67"/>
      <c r="FS29" s="67"/>
      <c r="FT29" s="67"/>
      <c r="FU29" s="67"/>
      <c r="FV29" s="67"/>
      <c r="FW29" s="67"/>
      <c r="FX29" s="67"/>
      <c r="FY29" s="67"/>
      <c r="FZ29" s="67"/>
      <c r="GA29" s="67"/>
      <c r="GB29" s="67"/>
      <c r="GC29" s="67"/>
      <c r="GD29" s="67"/>
      <c r="GE29" s="67"/>
      <c r="GF29" s="67"/>
      <c r="GG29" s="67"/>
    </row>
    <row r="30" spans="1:189" x14ac:dyDescent="0.25">
      <c r="A30" s="39" t="str">
        <f>IF(B30&lt;&gt;"",Übersicht!A27,"")</f>
        <v/>
      </c>
      <c r="B30" s="39" t="str">
        <f>IF(Übersicht!C27&lt;&gt;"",Übersicht!C27,"")</f>
        <v/>
      </c>
      <c r="C30" s="32" t="str">
        <f t="shared" si="2"/>
        <v/>
      </c>
      <c r="D30" s="46" t="str">
        <f t="shared" si="3"/>
        <v/>
      </c>
      <c r="E30" s="32" t="str">
        <f t="shared" si="4"/>
        <v/>
      </c>
      <c r="F30" s="46" t="str">
        <f t="shared" si="5"/>
        <v/>
      </c>
      <c r="G30" s="47" t="str">
        <f t="shared" si="0"/>
        <v/>
      </c>
      <c r="H30" s="38" t="str">
        <f t="shared" si="6"/>
        <v/>
      </c>
      <c r="I30" s="38" t="str">
        <f t="shared" si="1"/>
        <v/>
      </c>
      <c r="J30" s="39" t="str">
        <f t="shared" si="7"/>
        <v/>
      </c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/>
      <c r="EW30" s="67"/>
      <c r="EX30" s="67"/>
      <c r="EY30" s="67"/>
      <c r="EZ30" s="67"/>
      <c r="FA30" s="67"/>
      <c r="FB30" s="67"/>
      <c r="FC30" s="67"/>
      <c r="FD30" s="67"/>
      <c r="FE30" s="67"/>
      <c r="FF30" s="67"/>
      <c r="FG30" s="67"/>
      <c r="FH30" s="67"/>
      <c r="FI30" s="67"/>
      <c r="FJ30" s="67"/>
      <c r="FK30" s="67"/>
      <c r="FL30" s="67"/>
      <c r="FM30" s="67"/>
      <c r="FN30" s="67"/>
      <c r="FO30" s="67"/>
      <c r="FP30" s="67"/>
      <c r="FQ30" s="67"/>
      <c r="FR30" s="67"/>
      <c r="FS30" s="67"/>
      <c r="FT30" s="67"/>
      <c r="FU30" s="67"/>
      <c r="FV30" s="67"/>
      <c r="FW30" s="67"/>
      <c r="FX30" s="67"/>
      <c r="FY30" s="67"/>
      <c r="FZ30" s="67"/>
      <c r="GA30" s="67"/>
      <c r="GB30" s="67"/>
      <c r="GC30" s="67"/>
      <c r="GD30" s="67"/>
      <c r="GE30" s="67"/>
      <c r="GF30" s="67"/>
      <c r="GG30" s="67"/>
    </row>
    <row r="31" spans="1:189" x14ac:dyDescent="0.25">
      <c r="A31" s="39" t="str">
        <f>IF(B31&lt;&gt;"",Übersicht!A28,"")</f>
        <v/>
      </c>
      <c r="B31" s="39" t="str">
        <f>IF(Übersicht!C28&lt;&gt;"",Übersicht!C28,"")</f>
        <v/>
      </c>
      <c r="C31" s="32" t="str">
        <f t="shared" si="2"/>
        <v/>
      </c>
      <c r="D31" s="46" t="str">
        <f t="shared" si="3"/>
        <v/>
      </c>
      <c r="E31" s="32" t="str">
        <f t="shared" si="4"/>
        <v/>
      </c>
      <c r="F31" s="46" t="str">
        <f t="shared" si="5"/>
        <v/>
      </c>
      <c r="G31" s="47" t="str">
        <f t="shared" si="0"/>
        <v/>
      </c>
      <c r="H31" s="38" t="str">
        <f t="shared" si="6"/>
        <v/>
      </c>
      <c r="I31" s="38" t="str">
        <f t="shared" si="1"/>
        <v/>
      </c>
      <c r="J31" s="39" t="str">
        <f t="shared" si="7"/>
        <v/>
      </c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/>
      <c r="EW31" s="67"/>
      <c r="EX31" s="67"/>
      <c r="EY31" s="67"/>
      <c r="EZ31" s="67"/>
      <c r="FA31" s="67"/>
      <c r="FB31" s="67"/>
      <c r="FC31" s="67"/>
      <c r="FD31" s="67"/>
      <c r="FE31" s="67"/>
      <c r="FF31" s="67"/>
      <c r="FG31" s="67"/>
      <c r="FH31" s="67"/>
      <c r="FI31" s="67"/>
      <c r="FJ31" s="67"/>
      <c r="FK31" s="67"/>
      <c r="FL31" s="67"/>
      <c r="FM31" s="67"/>
      <c r="FN31" s="67"/>
      <c r="FO31" s="67"/>
      <c r="FP31" s="67"/>
      <c r="FQ31" s="67"/>
      <c r="FR31" s="67"/>
      <c r="FS31" s="67"/>
      <c r="FT31" s="67"/>
      <c r="FU31" s="67"/>
      <c r="FV31" s="67"/>
      <c r="FW31" s="67"/>
      <c r="FX31" s="67"/>
      <c r="FY31" s="67"/>
      <c r="FZ31" s="67"/>
      <c r="GA31" s="67"/>
      <c r="GB31" s="67"/>
      <c r="GC31" s="67"/>
      <c r="GD31" s="67"/>
      <c r="GE31" s="67"/>
      <c r="GF31" s="67"/>
      <c r="GG31" s="67"/>
    </row>
    <row r="32" spans="1:189" x14ac:dyDescent="0.25">
      <c r="A32" s="39" t="str">
        <f>IF(B32&lt;&gt;"",Übersicht!A29,"")</f>
        <v/>
      </c>
      <c r="B32" s="39" t="str">
        <f>IF(Übersicht!C29&lt;&gt;"",Übersicht!C29,"")</f>
        <v/>
      </c>
      <c r="C32" s="32" t="str">
        <f t="shared" si="2"/>
        <v/>
      </c>
      <c r="D32" s="46" t="str">
        <f t="shared" si="3"/>
        <v/>
      </c>
      <c r="E32" s="32" t="str">
        <f t="shared" si="4"/>
        <v/>
      </c>
      <c r="F32" s="46" t="str">
        <f t="shared" si="5"/>
        <v/>
      </c>
      <c r="G32" s="47" t="str">
        <f t="shared" si="0"/>
        <v/>
      </c>
      <c r="H32" s="38" t="str">
        <f t="shared" si="6"/>
        <v/>
      </c>
      <c r="I32" s="38" t="str">
        <f t="shared" si="1"/>
        <v/>
      </c>
      <c r="J32" s="39" t="str">
        <f t="shared" si="7"/>
        <v/>
      </c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/>
      <c r="EW32" s="67"/>
      <c r="EX32" s="67"/>
      <c r="EY32" s="67"/>
      <c r="EZ32" s="67"/>
      <c r="FA32" s="67"/>
      <c r="FB32" s="67"/>
      <c r="FC32" s="67"/>
      <c r="FD32" s="67"/>
      <c r="FE32" s="67"/>
      <c r="FF32" s="67"/>
      <c r="FG32" s="67"/>
      <c r="FH32" s="67"/>
      <c r="FI32" s="67"/>
      <c r="FJ32" s="67"/>
      <c r="FK32" s="67"/>
      <c r="FL32" s="67"/>
      <c r="FM32" s="67"/>
      <c r="FN32" s="67"/>
      <c r="FO32" s="67"/>
      <c r="FP32" s="67"/>
      <c r="FQ32" s="67"/>
      <c r="FR32" s="67"/>
      <c r="FS32" s="67"/>
      <c r="FT32" s="67"/>
      <c r="FU32" s="67"/>
      <c r="FV32" s="67"/>
      <c r="FW32" s="67"/>
      <c r="FX32" s="67"/>
      <c r="FY32" s="67"/>
      <c r="FZ32" s="67"/>
      <c r="GA32" s="67"/>
      <c r="GB32" s="67"/>
      <c r="GC32" s="67"/>
      <c r="GD32" s="67"/>
      <c r="GE32" s="67"/>
      <c r="GF32" s="67"/>
      <c r="GG32" s="67"/>
    </row>
    <row r="33" spans="1:189" x14ac:dyDescent="0.25">
      <c r="A33" s="39" t="str">
        <f>IF(B33&lt;&gt;"",Übersicht!A30,"")</f>
        <v/>
      </c>
      <c r="B33" s="39" t="str">
        <f>IF(Übersicht!C30&lt;&gt;"",Übersicht!C30,"")</f>
        <v/>
      </c>
      <c r="C33" s="32" t="str">
        <f t="shared" si="2"/>
        <v/>
      </c>
      <c r="D33" s="46" t="str">
        <f t="shared" si="3"/>
        <v/>
      </c>
      <c r="E33" s="32" t="str">
        <f t="shared" si="4"/>
        <v/>
      </c>
      <c r="F33" s="46" t="str">
        <f t="shared" si="5"/>
        <v/>
      </c>
      <c r="G33" s="47" t="str">
        <f t="shared" si="0"/>
        <v/>
      </c>
      <c r="H33" s="38" t="str">
        <f t="shared" si="6"/>
        <v/>
      </c>
      <c r="I33" s="38" t="str">
        <f t="shared" si="1"/>
        <v/>
      </c>
      <c r="J33" s="39" t="str">
        <f t="shared" si="7"/>
        <v/>
      </c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/>
      <c r="EW33" s="67"/>
      <c r="EX33" s="67"/>
      <c r="EY33" s="67"/>
      <c r="EZ33" s="67"/>
      <c r="FA33" s="67"/>
      <c r="FB33" s="67"/>
      <c r="FC33" s="67"/>
      <c r="FD33" s="67"/>
      <c r="FE33" s="67"/>
      <c r="FF33" s="67"/>
      <c r="FG33" s="67"/>
      <c r="FH33" s="67"/>
      <c r="FI33" s="67"/>
      <c r="FJ33" s="67"/>
      <c r="FK33" s="67"/>
      <c r="FL33" s="67"/>
      <c r="FM33" s="67"/>
      <c r="FN33" s="67"/>
      <c r="FO33" s="67"/>
      <c r="FP33" s="67"/>
      <c r="FQ33" s="67"/>
      <c r="FR33" s="67"/>
      <c r="FS33" s="67"/>
      <c r="FT33" s="67"/>
      <c r="FU33" s="67"/>
      <c r="FV33" s="67"/>
      <c r="FW33" s="67"/>
      <c r="FX33" s="67"/>
      <c r="FY33" s="67"/>
      <c r="FZ33" s="67"/>
      <c r="GA33" s="67"/>
      <c r="GB33" s="67"/>
      <c r="GC33" s="67"/>
      <c r="GD33" s="67"/>
      <c r="GE33" s="67"/>
      <c r="GF33" s="67"/>
      <c r="GG33" s="67"/>
    </row>
    <row r="34" spans="1:189" x14ac:dyDescent="0.25">
      <c r="A34" s="39" t="str">
        <f>IF(B34&lt;&gt;"",Übersicht!A31,"")</f>
        <v/>
      </c>
      <c r="B34" s="39" t="str">
        <f>IF(Übersicht!C31&lt;&gt;"",Übersicht!C31,"")</f>
        <v/>
      </c>
      <c r="C34" s="32" t="str">
        <f t="shared" si="2"/>
        <v/>
      </c>
      <c r="D34" s="46" t="str">
        <f t="shared" si="3"/>
        <v/>
      </c>
      <c r="E34" s="32" t="str">
        <f t="shared" si="4"/>
        <v/>
      </c>
      <c r="F34" s="46" t="str">
        <f t="shared" si="5"/>
        <v/>
      </c>
      <c r="G34" s="47" t="str">
        <f t="shared" si="0"/>
        <v/>
      </c>
      <c r="H34" s="38" t="str">
        <f t="shared" si="6"/>
        <v/>
      </c>
      <c r="I34" s="38" t="str">
        <f t="shared" si="1"/>
        <v/>
      </c>
      <c r="J34" s="39" t="str">
        <f t="shared" si="7"/>
        <v/>
      </c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67"/>
      <c r="AC34" s="67"/>
      <c r="AD34" s="67"/>
      <c r="AE34" s="67"/>
      <c r="AF34" s="67"/>
      <c r="AG34" s="67"/>
      <c r="AH34" s="67"/>
      <c r="AI34" s="67"/>
      <c r="AJ34" s="67"/>
      <c r="AK34" s="67"/>
      <c r="AL34" s="67"/>
      <c r="AM34" s="67"/>
      <c r="AN34" s="67"/>
      <c r="AO34" s="67"/>
      <c r="AP34" s="67"/>
      <c r="AQ34" s="67"/>
      <c r="AR34" s="67"/>
      <c r="AS34" s="67"/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/>
      <c r="BH34" s="67"/>
      <c r="BI34" s="67"/>
      <c r="BJ34" s="67"/>
      <c r="BK34" s="67"/>
      <c r="BL34" s="67"/>
      <c r="BM34" s="67"/>
      <c r="BN34" s="67"/>
      <c r="BO34" s="67"/>
      <c r="BP34" s="67"/>
      <c r="BQ34" s="67"/>
      <c r="BR34" s="67"/>
      <c r="BS34" s="67"/>
      <c r="BT34" s="67"/>
      <c r="BU34" s="67"/>
      <c r="BV34" s="67"/>
      <c r="BW34" s="67"/>
      <c r="BX34" s="67"/>
      <c r="BY34" s="67"/>
      <c r="BZ34" s="67"/>
      <c r="CA34" s="67"/>
      <c r="CB34" s="67"/>
      <c r="CC34" s="67"/>
      <c r="CD34" s="67"/>
      <c r="CE34" s="67"/>
      <c r="CF34" s="67"/>
      <c r="CG34" s="67"/>
      <c r="CH34" s="67"/>
      <c r="CI34" s="67"/>
      <c r="CJ34" s="67"/>
      <c r="CK34" s="67"/>
      <c r="CL34" s="67"/>
      <c r="CM34" s="67"/>
      <c r="CN34" s="67"/>
      <c r="CO34" s="67"/>
      <c r="CP34" s="67"/>
      <c r="CQ34" s="67"/>
      <c r="CR34" s="67"/>
      <c r="CS34" s="67"/>
      <c r="CT34" s="67"/>
      <c r="CU34" s="67"/>
      <c r="CV34" s="67"/>
      <c r="CW34" s="67"/>
      <c r="CX34" s="67"/>
      <c r="CY34" s="67"/>
      <c r="CZ34" s="67"/>
      <c r="DA34" s="67"/>
      <c r="DB34" s="67"/>
      <c r="DC34" s="67"/>
      <c r="DD34" s="67"/>
      <c r="DE34" s="67"/>
      <c r="DF34" s="67"/>
      <c r="DG34" s="67"/>
      <c r="DH34" s="67"/>
      <c r="DI34" s="67"/>
      <c r="DJ34" s="67"/>
      <c r="DK34" s="67"/>
      <c r="DL34" s="67"/>
      <c r="DM34" s="67"/>
      <c r="DN34" s="67"/>
      <c r="DO34" s="67"/>
      <c r="DP34" s="67"/>
      <c r="DQ34" s="67"/>
      <c r="DR34" s="67"/>
      <c r="DS34" s="67"/>
      <c r="DT34" s="67"/>
      <c r="DU34" s="67"/>
      <c r="DV34" s="67"/>
      <c r="DW34" s="67"/>
      <c r="DX34" s="67"/>
      <c r="DY34" s="67"/>
      <c r="DZ34" s="67"/>
      <c r="EA34" s="67"/>
      <c r="EB34" s="67"/>
      <c r="EC34" s="67"/>
      <c r="ED34" s="67"/>
      <c r="EE34" s="67"/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/>
      <c r="EW34" s="67"/>
      <c r="EX34" s="67"/>
      <c r="EY34" s="67"/>
      <c r="EZ34" s="67"/>
      <c r="FA34" s="67"/>
      <c r="FB34" s="67"/>
      <c r="FC34" s="67"/>
      <c r="FD34" s="67"/>
      <c r="FE34" s="67"/>
      <c r="FF34" s="67"/>
      <c r="FG34" s="67"/>
      <c r="FH34" s="67"/>
      <c r="FI34" s="67"/>
      <c r="FJ34" s="67"/>
      <c r="FK34" s="67"/>
      <c r="FL34" s="67"/>
      <c r="FM34" s="67"/>
      <c r="FN34" s="67"/>
      <c r="FO34" s="67"/>
      <c r="FP34" s="67"/>
      <c r="FQ34" s="67"/>
      <c r="FR34" s="67"/>
      <c r="FS34" s="67"/>
      <c r="FT34" s="67"/>
      <c r="FU34" s="67"/>
      <c r="FV34" s="67"/>
      <c r="FW34" s="67"/>
      <c r="FX34" s="67"/>
      <c r="FY34" s="67"/>
      <c r="FZ34" s="67"/>
      <c r="GA34" s="67"/>
      <c r="GB34" s="67"/>
      <c r="GC34" s="67"/>
      <c r="GD34" s="67"/>
      <c r="GE34" s="67"/>
      <c r="GF34" s="67"/>
      <c r="GG34" s="67"/>
    </row>
    <row r="35" spans="1:189" x14ac:dyDescent="0.25">
      <c r="A35" s="39" t="str">
        <f>IF(B35&lt;&gt;"",Übersicht!A32,"")</f>
        <v/>
      </c>
      <c r="B35" s="39" t="str">
        <f>IF(Übersicht!C32&lt;&gt;"",Übersicht!C32,"")</f>
        <v/>
      </c>
      <c r="C35" s="32" t="str">
        <f t="shared" si="2"/>
        <v/>
      </c>
      <c r="D35" s="46" t="str">
        <f t="shared" si="3"/>
        <v/>
      </c>
      <c r="E35" s="32" t="str">
        <f t="shared" si="4"/>
        <v/>
      </c>
      <c r="F35" s="46" t="str">
        <f t="shared" si="5"/>
        <v/>
      </c>
      <c r="G35" s="47" t="str">
        <f t="shared" si="0"/>
        <v/>
      </c>
      <c r="H35" s="38" t="str">
        <f t="shared" si="6"/>
        <v/>
      </c>
      <c r="I35" s="38" t="str">
        <f t="shared" si="1"/>
        <v/>
      </c>
      <c r="J35" s="39" t="str">
        <f t="shared" si="7"/>
        <v/>
      </c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/>
      <c r="EW35" s="67"/>
      <c r="EX35" s="67"/>
      <c r="EY35" s="67"/>
      <c r="EZ35" s="67"/>
      <c r="FA35" s="67"/>
      <c r="FB35" s="67"/>
      <c r="FC35" s="67"/>
      <c r="FD35" s="67"/>
      <c r="FE35" s="67"/>
      <c r="FF35" s="67"/>
      <c r="FG35" s="67"/>
      <c r="FH35" s="67"/>
      <c r="FI35" s="67"/>
      <c r="FJ35" s="67"/>
      <c r="FK35" s="67"/>
      <c r="FL35" s="67"/>
      <c r="FM35" s="67"/>
      <c r="FN35" s="67"/>
      <c r="FO35" s="67"/>
      <c r="FP35" s="67"/>
      <c r="FQ35" s="67"/>
      <c r="FR35" s="67"/>
      <c r="FS35" s="67"/>
      <c r="FT35" s="67"/>
      <c r="FU35" s="67"/>
      <c r="FV35" s="67"/>
      <c r="FW35" s="67"/>
      <c r="FX35" s="67"/>
      <c r="FY35" s="67"/>
      <c r="FZ35" s="67"/>
      <c r="GA35" s="67"/>
      <c r="GB35" s="67"/>
      <c r="GC35" s="67"/>
      <c r="GD35" s="67"/>
      <c r="GE35" s="67"/>
      <c r="GF35" s="67"/>
      <c r="GG35" s="67"/>
    </row>
    <row r="36" spans="1:189" x14ac:dyDescent="0.25">
      <c r="A36" s="39" t="str">
        <f>IF(B36&lt;&gt;"",Übersicht!A33,"")</f>
        <v/>
      </c>
      <c r="B36" s="39" t="str">
        <f>IF(Übersicht!C33&lt;&gt;"",Übersicht!C33,"")</f>
        <v/>
      </c>
      <c r="C36" s="32" t="str">
        <f t="shared" si="2"/>
        <v/>
      </c>
      <c r="D36" s="46" t="str">
        <f t="shared" si="3"/>
        <v/>
      </c>
      <c r="E36" s="32" t="str">
        <f t="shared" si="4"/>
        <v/>
      </c>
      <c r="F36" s="46" t="str">
        <f t="shared" si="5"/>
        <v/>
      </c>
      <c r="G36" s="47" t="str">
        <f t="shared" si="0"/>
        <v/>
      </c>
      <c r="H36" s="38" t="str">
        <f t="shared" si="6"/>
        <v/>
      </c>
      <c r="I36" s="38" t="str">
        <f t="shared" si="1"/>
        <v/>
      </c>
      <c r="J36" s="39" t="str">
        <f t="shared" si="7"/>
        <v/>
      </c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/>
      <c r="EW36" s="67"/>
      <c r="EX36" s="67"/>
      <c r="EY36" s="67"/>
      <c r="EZ36" s="67"/>
      <c r="FA36" s="67"/>
      <c r="FB36" s="67"/>
      <c r="FC36" s="67"/>
      <c r="FD36" s="67"/>
      <c r="FE36" s="67"/>
      <c r="FF36" s="67"/>
      <c r="FG36" s="67"/>
      <c r="FH36" s="67"/>
      <c r="FI36" s="67"/>
      <c r="FJ36" s="67"/>
      <c r="FK36" s="67"/>
      <c r="FL36" s="67"/>
      <c r="FM36" s="67"/>
      <c r="FN36" s="67"/>
      <c r="FO36" s="67"/>
      <c r="FP36" s="67"/>
      <c r="FQ36" s="67"/>
      <c r="FR36" s="67"/>
      <c r="FS36" s="67"/>
      <c r="FT36" s="67"/>
      <c r="FU36" s="67"/>
      <c r="FV36" s="67"/>
      <c r="FW36" s="67"/>
      <c r="FX36" s="67"/>
      <c r="FY36" s="67"/>
      <c r="FZ36" s="67"/>
      <c r="GA36" s="67"/>
      <c r="GB36" s="67"/>
      <c r="GC36" s="67"/>
      <c r="GD36" s="67"/>
      <c r="GE36" s="67"/>
      <c r="GF36" s="67"/>
      <c r="GG36" s="67"/>
    </row>
    <row r="37" spans="1:189" x14ac:dyDescent="0.25">
      <c r="A37" s="39" t="str">
        <f>IF(B37&lt;&gt;"",Übersicht!A34,"")</f>
        <v/>
      </c>
      <c r="B37" s="39" t="str">
        <f>IF(Übersicht!C34&lt;&gt;"",Übersicht!C34,"")</f>
        <v/>
      </c>
      <c r="C37" s="32" t="str">
        <f t="shared" si="2"/>
        <v/>
      </c>
      <c r="D37" s="46" t="str">
        <f t="shared" si="3"/>
        <v/>
      </c>
      <c r="E37" s="32" t="str">
        <f t="shared" si="4"/>
        <v/>
      </c>
      <c r="F37" s="46" t="str">
        <f t="shared" si="5"/>
        <v/>
      </c>
      <c r="G37" s="47" t="str">
        <f t="shared" si="0"/>
        <v/>
      </c>
      <c r="H37" s="38" t="str">
        <f t="shared" si="6"/>
        <v/>
      </c>
      <c r="I37" s="38" t="str">
        <f t="shared" si="1"/>
        <v/>
      </c>
      <c r="J37" s="39" t="str">
        <f t="shared" si="7"/>
        <v/>
      </c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/>
      <c r="EW37" s="67"/>
      <c r="EX37" s="67"/>
      <c r="EY37" s="67"/>
      <c r="EZ37" s="67"/>
      <c r="FA37" s="67"/>
      <c r="FB37" s="67"/>
      <c r="FC37" s="67"/>
      <c r="FD37" s="67"/>
      <c r="FE37" s="67"/>
      <c r="FF37" s="67"/>
      <c r="FG37" s="67"/>
      <c r="FH37" s="67"/>
      <c r="FI37" s="67"/>
      <c r="FJ37" s="67"/>
      <c r="FK37" s="67"/>
      <c r="FL37" s="67"/>
      <c r="FM37" s="67"/>
      <c r="FN37" s="67"/>
      <c r="FO37" s="67"/>
      <c r="FP37" s="67"/>
      <c r="FQ37" s="67"/>
      <c r="FR37" s="67"/>
      <c r="FS37" s="67"/>
      <c r="FT37" s="67"/>
      <c r="FU37" s="67"/>
      <c r="FV37" s="67"/>
      <c r="FW37" s="67"/>
      <c r="FX37" s="67"/>
      <c r="FY37" s="67"/>
      <c r="FZ37" s="67"/>
      <c r="GA37" s="67"/>
      <c r="GB37" s="67"/>
      <c r="GC37" s="67"/>
      <c r="GD37" s="67"/>
      <c r="GE37" s="67"/>
      <c r="GF37" s="67"/>
      <c r="GG37" s="67"/>
    </row>
    <row r="38" spans="1:189" x14ac:dyDescent="0.25">
      <c r="A38" s="39" t="str">
        <f>IF(B38&lt;&gt;"",Übersicht!A35,"")</f>
        <v/>
      </c>
      <c r="B38" s="39" t="str">
        <f>IF(Übersicht!C35&lt;&gt;"",Übersicht!C35,"")</f>
        <v/>
      </c>
      <c r="C38" s="32" t="str">
        <f t="shared" si="2"/>
        <v/>
      </c>
      <c r="D38" s="46" t="str">
        <f t="shared" si="3"/>
        <v/>
      </c>
      <c r="E38" s="32" t="str">
        <f t="shared" si="4"/>
        <v/>
      </c>
      <c r="F38" s="46" t="str">
        <f t="shared" si="5"/>
        <v/>
      </c>
      <c r="G38" s="47" t="str">
        <f t="shared" si="0"/>
        <v/>
      </c>
      <c r="H38" s="38" t="str">
        <f t="shared" si="6"/>
        <v/>
      </c>
      <c r="I38" s="38" t="str">
        <f t="shared" si="1"/>
        <v/>
      </c>
      <c r="J38" s="39" t="str">
        <f t="shared" si="7"/>
        <v/>
      </c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67"/>
      <c r="AE38" s="67"/>
      <c r="AF38" s="67"/>
      <c r="AG38" s="67"/>
      <c r="AH38" s="67"/>
      <c r="AI38" s="67"/>
      <c r="AJ38" s="67"/>
      <c r="AK38" s="67"/>
      <c r="AL38" s="67"/>
      <c r="AM38" s="67"/>
      <c r="AN38" s="67"/>
      <c r="AO38" s="67"/>
      <c r="AP38" s="67"/>
      <c r="AQ38" s="67"/>
      <c r="AR38" s="67"/>
      <c r="AS38" s="67"/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/>
      <c r="BH38" s="67"/>
      <c r="BI38" s="67"/>
      <c r="BJ38" s="67"/>
      <c r="BK38" s="67"/>
      <c r="BL38" s="67"/>
      <c r="BM38" s="67"/>
      <c r="BN38" s="67"/>
      <c r="BO38" s="67"/>
      <c r="BP38" s="67"/>
      <c r="BQ38" s="67"/>
      <c r="BR38" s="67"/>
      <c r="BS38" s="67"/>
      <c r="BT38" s="67"/>
      <c r="BU38" s="67"/>
      <c r="BV38" s="67"/>
      <c r="BW38" s="67"/>
      <c r="BX38" s="67"/>
      <c r="BY38" s="67"/>
      <c r="BZ38" s="67"/>
      <c r="CA38" s="67"/>
      <c r="CB38" s="67"/>
      <c r="CC38" s="67"/>
      <c r="CD38" s="67"/>
      <c r="CE38" s="67"/>
      <c r="CF38" s="67"/>
      <c r="CG38" s="67"/>
      <c r="CH38" s="67"/>
      <c r="CI38" s="67"/>
      <c r="CJ38" s="67"/>
      <c r="CK38" s="67"/>
      <c r="CL38" s="67"/>
      <c r="CM38" s="67"/>
      <c r="CN38" s="67"/>
      <c r="CO38" s="67"/>
      <c r="CP38" s="67"/>
      <c r="CQ38" s="67"/>
      <c r="CR38" s="67"/>
      <c r="CS38" s="67"/>
      <c r="CT38" s="67"/>
      <c r="CU38" s="67"/>
      <c r="CV38" s="67"/>
      <c r="CW38" s="67"/>
      <c r="CX38" s="67"/>
      <c r="CY38" s="67"/>
      <c r="CZ38" s="67"/>
      <c r="DA38" s="67"/>
      <c r="DB38" s="67"/>
      <c r="DC38" s="67"/>
      <c r="DD38" s="67"/>
      <c r="DE38" s="67"/>
      <c r="DF38" s="67"/>
      <c r="DG38" s="67"/>
      <c r="DH38" s="67"/>
      <c r="DI38" s="67"/>
      <c r="DJ38" s="67"/>
      <c r="DK38" s="67"/>
      <c r="DL38" s="67"/>
      <c r="DM38" s="67"/>
      <c r="DN38" s="67"/>
      <c r="DO38" s="67"/>
      <c r="DP38" s="67"/>
      <c r="DQ38" s="67"/>
      <c r="DR38" s="67"/>
      <c r="DS38" s="67"/>
      <c r="DT38" s="67"/>
      <c r="DU38" s="67"/>
      <c r="DV38" s="67"/>
      <c r="DW38" s="67"/>
      <c r="DX38" s="67"/>
      <c r="DY38" s="67"/>
      <c r="DZ38" s="67"/>
      <c r="EA38" s="67"/>
      <c r="EB38" s="67"/>
      <c r="EC38" s="67"/>
      <c r="ED38" s="67"/>
      <c r="EE38" s="67"/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/>
      <c r="EW38" s="67"/>
      <c r="EX38" s="67"/>
      <c r="EY38" s="67"/>
      <c r="EZ38" s="67"/>
      <c r="FA38" s="67"/>
      <c r="FB38" s="67"/>
      <c r="FC38" s="67"/>
      <c r="FD38" s="67"/>
      <c r="FE38" s="67"/>
      <c r="FF38" s="67"/>
      <c r="FG38" s="67"/>
      <c r="FH38" s="67"/>
      <c r="FI38" s="67"/>
      <c r="FJ38" s="67"/>
      <c r="FK38" s="67"/>
      <c r="FL38" s="67"/>
      <c r="FM38" s="67"/>
      <c r="FN38" s="67"/>
      <c r="FO38" s="67"/>
      <c r="FP38" s="67"/>
      <c r="FQ38" s="67"/>
      <c r="FR38" s="67"/>
      <c r="FS38" s="67"/>
      <c r="FT38" s="67"/>
      <c r="FU38" s="67"/>
      <c r="FV38" s="67"/>
      <c r="FW38" s="67"/>
      <c r="FX38" s="67"/>
      <c r="FY38" s="67"/>
      <c r="FZ38" s="67"/>
      <c r="GA38" s="67"/>
      <c r="GB38" s="67"/>
      <c r="GC38" s="67"/>
      <c r="GD38" s="67"/>
      <c r="GE38" s="67"/>
      <c r="GF38" s="67"/>
      <c r="GG38" s="67"/>
    </row>
    <row r="39" spans="1:189" x14ac:dyDescent="0.25">
      <c r="A39" s="39" t="str">
        <f>IF(B39&lt;&gt;"",Übersicht!A36,"")</f>
        <v/>
      </c>
      <c r="B39" s="39" t="str">
        <f>IF(Übersicht!C36&lt;&gt;"",Übersicht!C36,"")</f>
        <v/>
      </c>
      <c r="C39" s="32" t="str">
        <f t="shared" si="2"/>
        <v/>
      </c>
      <c r="D39" s="46" t="str">
        <f t="shared" si="3"/>
        <v/>
      </c>
      <c r="E39" s="32" t="str">
        <f t="shared" si="4"/>
        <v/>
      </c>
      <c r="F39" s="46" t="str">
        <f t="shared" si="5"/>
        <v/>
      </c>
      <c r="G39" s="47" t="str">
        <f t="shared" si="0"/>
        <v/>
      </c>
      <c r="H39" s="38" t="str">
        <f t="shared" si="6"/>
        <v/>
      </c>
      <c r="I39" s="38" t="str">
        <f t="shared" si="1"/>
        <v/>
      </c>
      <c r="J39" s="39" t="str">
        <f t="shared" si="7"/>
        <v/>
      </c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67"/>
      <c r="AF39" s="67"/>
      <c r="AG39" s="67"/>
      <c r="AH39" s="67"/>
      <c r="AI39" s="67"/>
      <c r="AJ39" s="67"/>
      <c r="AK39" s="67"/>
      <c r="AL39" s="67"/>
      <c r="AM39" s="67"/>
      <c r="AN39" s="67"/>
      <c r="AO39" s="67"/>
      <c r="AP39" s="67"/>
      <c r="AQ39" s="67"/>
      <c r="AR39" s="67"/>
      <c r="AS39" s="67"/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/>
      <c r="BH39" s="67"/>
      <c r="BI39" s="67"/>
      <c r="BJ39" s="67"/>
      <c r="BK39" s="67"/>
      <c r="BL39" s="67"/>
      <c r="BM39" s="67"/>
      <c r="BN39" s="67"/>
      <c r="BO39" s="67"/>
      <c r="BP39" s="67"/>
      <c r="BQ39" s="67"/>
      <c r="BR39" s="67"/>
      <c r="BS39" s="67"/>
      <c r="BT39" s="67"/>
      <c r="BU39" s="67"/>
      <c r="BV39" s="67"/>
      <c r="BW39" s="67"/>
      <c r="BX39" s="67"/>
      <c r="BY39" s="67"/>
      <c r="BZ39" s="67"/>
      <c r="CA39" s="67"/>
      <c r="CB39" s="67"/>
      <c r="CC39" s="67"/>
      <c r="CD39" s="67"/>
      <c r="CE39" s="67"/>
      <c r="CF39" s="67"/>
      <c r="CG39" s="67"/>
      <c r="CH39" s="67"/>
      <c r="CI39" s="67"/>
      <c r="CJ39" s="67"/>
      <c r="CK39" s="67"/>
      <c r="CL39" s="67"/>
      <c r="CM39" s="67"/>
      <c r="CN39" s="67"/>
      <c r="CO39" s="67"/>
      <c r="CP39" s="67"/>
      <c r="CQ39" s="67"/>
      <c r="CR39" s="67"/>
      <c r="CS39" s="67"/>
      <c r="CT39" s="67"/>
      <c r="CU39" s="67"/>
      <c r="CV39" s="67"/>
      <c r="CW39" s="67"/>
      <c r="CX39" s="67"/>
      <c r="CY39" s="67"/>
      <c r="CZ39" s="67"/>
      <c r="DA39" s="67"/>
      <c r="DB39" s="67"/>
      <c r="DC39" s="67"/>
      <c r="DD39" s="67"/>
      <c r="DE39" s="67"/>
      <c r="DF39" s="67"/>
      <c r="DG39" s="67"/>
      <c r="DH39" s="67"/>
      <c r="DI39" s="67"/>
      <c r="DJ39" s="67"/>
      <c r="DK39" s="67"/>
      <c r="DL39" s="67"/>
      <c r="DM39" s="67"/>
      <c r="DN39" s="67"/>
      <c r="DO39" s="67"/>
      <c r="DP39" s="67"/>
      <c r="DQ39" s="67"/>
      <c r="DR39" s="67"/>
      <c r="DS39" s="67"/>
      <c r="DT39" s="67"/>
      <c r="DU39" s="67"/>
      <c r="DV39" s="67"/>
      <c r="DW39" s="67"/>
      <c r="DX39" s="67"/>
      <c r="DY39" s="67"/>
      <c r="DZ39" s="67"/>
      <c r="EA39" s="67"/>
      <c r="EB39" s="67"/>
      <c r="EC39" s="67"/>
      <c r="ED39" s="67"/>
      <c r="EE39" s="67"/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/>
      <c r="EW39" s="67"/>
      <c r="EX39" s="67"/>
      <c r="EY39" s="67"/>
      <c r="EZ39" s="67"/>
      <c r="FA39" s="67"/>
      <c r="FB39" s="67"/>
      <c r="FC39" s="67"/>
      <c r="FD39" s="67"/>
      <c r="FE39" s="67"/>
      <c r="FF39" s="67"/>
      <c r="FG39" s="67"/>
      <c r="FH39" s="67"/>
      <c r="FI39" s="67"/>
      <c r="FJ39" s="67"/>
      <c r="FK39" s="67"/>
      <c r="FL39" s="67"/>
      <c r="FM39" s="67"/>
      <c r="FN39" s="67"/>
      <c r="FO39" s="67"/>
      <c r="FP39" s="67"/>
      <c r="FQ39" s="67"/>
      <c r="FR39" s="67"/>
      <c r="FS39" s="67"/>
      <c r="FT39" s="67"/>
      <c r="FU39" s="67"/>
      <c r="FV39" s="67"/>
      <c r="FW39" s="67"/>
      <c r="FX39" s="67"/>
      <c r="FY39" s="67"/>
      <c r="FZ39" s="67"/>
      <c r="GA39" s="67"/>
      <c r="GB39" s="67"/>
      <c r="GC39" s="67"/>
      <c r="GD39" s="67"/>
      <c r="GE39" s="67"/>
      <c r="GF39" s="67"/>
      <c r="GG39" s="67"/>
    </row>
    <row r="40" spans="1:189" x14ac:dyDescent="0.25">
      <c r="A40" s="39" t="str">
        <f>IF(B40&lt;&gt;"",Übersicht!A37,"")</f>
        <v/>
      </c>
      <c r="B40" s="39" t="str">
        <f>IF(Übersicht!C37&lt;&gt;"",Übersicht!C37,"")</f>
        <v/>
      </c>
      <c r="C40" s="32" t="str">
        <f t="shared" si="2"/>
        <v/>
      </c>
      <c r="D40" s="46" t="str">
        <f t="shared" si="3"/>
        <v/>
      </c>
      <c r="E40" s="32" t="str">
        <f t="shared" si="4"/>
        <v/>
      </c>
      <c r="F40" s="46" t="str">
        <f t="shared" si="5"/>
        <v/>
      </c>
      <c r="G40" s="47" t="str">
        <f t="shared" si="0"/>
        <v/>
      </c>
      <c r="H40" s="38" t="str">
        <f t="shared" si="6"/>
        <v/>
      </c>
      <c r="I40" s="38" t="str">
        <f t="shared" si="1"/>
        <v/>
      </c>
      <c r="J40" s="39" t="str">
        <f t="shared" si="7"/>
        <v/>
      </c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67"/>
      <c r="AG40" s="67"/>
      <c r="AH40" s="67"/>
      <c r="AI40" s="67"/>
      <c r="AJ40" s="67"/>
      <c r="AK40" s="67"/>
      <c r="AL40" s="67"/>
      <c r="AM40" s="67"/>
      <c r="AN40" s="67"/>
      <c r="AO40" s="67"/>
      <c r="AP40" s="67"/>
      <c r="AQ40" s="67"/>
      <c r="AR40" s="67"/>
      <c r="AS40" s="67"/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/>
      <c r="BH40" s="67"/>
      <c r="BI40" s="67"/>
      <c r="BJ40" s="67"/>
      <c r="BK40" s="67"/>
      <c r="BL40" s="67"/>
      <c r="BM40" s="67"/>
      <c r="BN40" s="67"/>
      <c r="BO40" s="67"/>
      <c r="BP40" s="67"/>
      <c r="BQ40" s="67"/>
      <c r="BR40" s="67"/>
      <c r="BS40" s="67"/>
      <c r="BT40" s="67"/>
      <c r="BU40" s="67"/>
      <c r="BV40" s="67"/>
      <c r="BW40" s="67"/>
      <c r="BX40" s="67"/>
      <c r="BY40" s="67"/>
      <c r="BZ40" s="67"/>
      <c r="CA40" s="67"/>
      <c r="CB40" s="67"/>
      <c r="CC40" s="67"/>
      <c r="CD40" s="67"/>
      <c r="CE40" s="67"/>
      <c r="CF40" s="67"/>
      <c r="CG40" s="67"/>
      <c r="CH40" s="67"/>
      <c r="CI40" s="67"/>
      <c r="CJ40" s="67"/>
      <c r="CK40" s="67"/>
      <c r="CL40" s="67"/>
      <c r="CM40" s="67"/>
      <c r="CN40" s="67"/>
      <c r="CO40" s="67"/>
      <c r="CP40" s="67"/>
      <c r="CQ40" s="67"/>
      <c r="CR40" s="67"/>
      <c r="CS40" s="67"/>
      <c r="CT40" s="67"/>
      <c r="CU40" s="67"/>
      <c r="CV40" s="67"/>
      <c r="CW40" s="67"/>
      <c r="CX40" s="67"/>
      <c r="CY40" s="67"/>
      <c r="CZ40" s="67"/>
      <c r="DA40" s="67"/>
      <c r="DB40" s="67"/>
      <c r="DC40" s="67"/>
      <c r="DD40" s="67"/>
      <c r="DE40" s="67"/>
      <c r="DF40" s="67"/>
      <c r="DG40" s="67"/>
      <c r="DH40" s="67"/>
      <c r="DI40" s="67"/>
      <c r="DJ40" s="67"/>
      <c r="DK40" s="67"/>
      <c r="DL40" s="67"/>
      <c r="DM40" s="67"/>
      <c r="DN40" s="67"/>
      <c r="DO40" s="67"/>
      <c r="DP40" s="67"/>
      <c r="DQ40" s="67"/>
      <c r="DR40" s="67"/>
      <c r="DS40" s="67"/>
      <c r="DT40" s="67"/>
      <c r="DU40" s="67"/>
      <c r="DV40" s="67"/>
      <c r="DW40" s="67"/>
      <c r="DX40" s="67"/>
      <c r="DY40" s="67"/>
      <c r="DZ40" s="67"/>
      <c r="EA40" s="67"/>
      <c r="EB40" s="67"/>
      <c r="EC40" s="67"/>
      <c r="ED40" s="67"/>
      <c r="EE40" s="67"/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/>
      <c r="EW40" s="67"/>
      <c r="EX40" s="67"/>
      <c r="EY40" s="67"/>
      <c r="EZ40" s="67"/>
      <c r="FA40" s="67"/>
      <c r="FB40" s="67"/>
      <c r="FC40" s="67"/>
      <c r="FD40" s="67"/>
      <c r="FE40" s="67"/>
      <c r="FF40" s="67"/>
      <c r="FG40" s="67"/>
      <c r="FH40" s="67"/>
      <c r="FI40" s="67"/>
      <c r="FJ40" s="67"/>
      <c r="FK40" s="67"/>
      <c r="FL40" s="67"/>
      <c r="FM40" s="67"/>
      <c r="FN40" s="67"/>
      <c r="FO40" s="67"/>
      <c r="FP40" s="67"/>
      <c r="FQ40" s="67"/>
      <c r="FR40" s="67"/>
      <c r="FS40" s="67"/>
      <c r="FT40" s="67"/>
      <c r="FU40" s="67"/>
      <c r="FV40" s="67"/>
      <c r="FW40" s="67"/>
      <c r="FX40" s="67"/>
      <c r="FY40" s="67"/>
      <c r="FZ40" s="67"/>
      <c r="GA40" s="67"/>
      <c r="GB40" s="67"/>
      <c r="GC40" s="67"/>
      <c r="GD40" s="67"/>
      <c r="GE40" s="67"/>
      <c r="GF40" s="67"/>
      <c r="GG40" s="67"/>
    </row>
    <row r="41" spans="1:189" x14ac:dyDescent="0.25">
      <c r="A41" s="39" t="str">
        <f>IF(B41&lt;&gt;"",Übersicht!A38,"")</f>
        <v/>
      </c>
      <c r="B41" s="39" t="str">
        <f>IF(Übersicht!C38&lt;&gt;"",Übersicht!C38,"")</f>
        <v/>
      </c>
      <c r="C41" s="32" t="str">
        <f t="shared" si="2"/>
        <v/>
      </c>
      <c r="D41" s="46" t="str">
        <f t="shared" si="3"/>
        <v/>
      </c>
      <c r="E41" s="32" t="str">
        <f t="shared" si="4"/>
        <v/>
      </c>
      <c r="F41" s="46" t="str">
        <f t="shared" si="5"/>
        <v/>
      </c>
      <c r="G41" s="47" t="str">
        <f t="shared" si="0"/>
        <v/>
      </c>
      <c r="H41" s="38" t="str">
        <f t="shared" si="6"/>
        <v/>
      </c>
      <c r="I41" s="38" t="str">
        <f t="shared" si="1"/>
        <v/>
      </c>
      <c r="J41" s="39" t="str">
        <f t="shared" si="7"/>
        <v/>
      </c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67"/>
      <c r="AG41" s="67"/>
      <c r="AH41" s="67"/>
      <c r="AI41" s="67"/>
      <c r="AJ41" s="67"/>
      <c r="AK41" s="67"/>
      <c r="AL41" s="67"/>
      <c r="AM41" s="67"/>
      <c r="AN41" s="67"/>
      <c r="AO41" s="67"/>
      <c r="AP41" s="67"/>
      <c r="AQ41" s="67"/>
      <c r="AR41" s="67"/>
      <c r="AS41" s="67"/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/>
      <c r="BH41" s="67"/>
      <c r="BI41" s="67"/>
      <c r="BJ41" s="67"/>
      <c r="BK41" s="67"/>
      <c r="BL41" s="67"/>
      <c r="BM41" s="67"/>
      <c r="BN41" s="67"/>
      <c r="BO41" s="67"/>
      <c r="BP41" s="67"/>
      <c r="BQ41" s="67"/>
      <c r="BR41" s="67"/>
      <c r="BS41" s="67"/>
      <c r="BT41" s="67"/>
      <c r="BU41" s="67"/>
      <c r="BV41" s="67"/>
      <c r="BW41" s="67"/>
      <c r="BX41" s="67"/>
      <c r="BY41" s="67"/>
      <c r="BZ41" s="67"/>
      <c r="CA41" s="67"/>
      <c r="CB41" s="67"/>
      <c r="CC41" s="67"/>
      <c r="CD41" s="67"/>
      <c r="CE41" s="67"/>
      <c r="CF41" s="67"/>
      <c r="CG41" s="67"/>
      <c r="CH41" s="67"/>
      <c r="CI41" s="67"/>
      <c r="CJ41" s="67"/>
      <c r="CK41" s="67"/>
      <c r="CL41" s="67"/>
      <c r="CM41" s="67"/>
      <c r="CN41" s="67"/>
      <c r="CO41" s="67"/>
      <c r="CP41" s="67"/>
      <c r="CQ41" s="67"/>
      <c r="CR41" s="67"/>
      <c r="CS41" s="67"/>
      <c r="CT41" s="67"/>
      <c r="CU41" s="67"/>
      <c r="CV41" s="67"/>
      <c r="CW41" s="67"/>
      <c r="CX41" s="67"/>
      <c r="CY41" s="67"/>
      <c r="CZ41" s="67"/>
      <c r="DA41" s="67"/>
      <c r="DB41" s="67"/>
      <c r="DC41" s="67"/>
      <c r="DD41" s="67"/>
      <c r="DE41" s="67"/>
      <c r="DF41" s="67"/>
      <c r="DG41" s="67"/>
      <c r="DH41" s="67"/>
      <c r="DI41" s="67"/>
      <c r="DJ41" s="67"/>
      <c r="DK41" s="67"/>
      <c r="DL41" s="67"/>
      <c r="DM41" s="67"/>
      <c r="DN41" s="67"/>
      <c r="DO41" s="67"/>
      <c r="DP41" s="67"/>
      <c r="DQ41" s="67"/>
      <c r="DR41" s="67"/>
      <c r="DS41" s="67"/>
      <c r="DT41" s="67"/>
      <c r="DU41" s="67"/>
      <c r="DV41" s="67"/>
      <c r="DW41" s="67"/>
      <c r="DX41" s="67"/>
      <c r="DY41" s="67"/>
      <c r="DZ41" s="67"/>
      <c r="EA41" s="67"/>
      <c r="EB41" s="67"/>
      <c r="EC41" s="67"/>
      <c r="ED41" s="67"/>
      <c r="EE41" s="67"/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/>
      <c r="EW41" s="67"/>
      <c r="EX41" s="67"/>
      <c r="EY41" s="67"/>
      <c r="EZ41" s="67"/>
      <c r="FA41" s="67"/>
      <c r="FB41" s="67"/>
      <c r="FC41" s="67"/>
      <c r="FD41" s="67"/>
      <c r="FE41" s="67"/>
      <c r="FF41" s="67"/>
      <c r="FG41" s="67"/>
      <c r="FH41" s="67"/>
      <c r="FI41" s="67"/>
      <c r="FJ41" s="67"/>
      <c r="FK41" s="67"/>
      <c r="FL41" s="67"/>
      <c r="FM41" s="67"/>
      <c r="FN41" s="67"/>
      <c r="FO41" s="67"/>
      <c r="FP41" s="67"/>
      <c r="FQ41" s="67"/>
      <c r="FR41" s="67"/>
      <c r="FS41" s="67"/>
      <c r="FT41" s="67"/>
      <c r="FU41" s="67"/>
      <c r="FV41" s="67"/>
      <c r="FW41" s="67"/>
      <c r="FX41" s="67"/>
      <c r="FY41" s="67"/>
      <c r="FZ41" s="67"/>
      <c r="GA41" s="67"/>
      <c r="GB41" s="67"/>
      <c r="GC41" s="67"/>
      <c r="GD41" s="67"/>
      <c r="GE41" s="67"/>
      <c r="GF41" s="67"/>
      <c r="GG41" s="67"/>
    </row>
    <row r="42" spans="1:189" x14ac:dyDescent="0.25">
      <c r="A42" s="39" t="str">
        <f>IF(B42&lt;&gt;"",Übersicht!A39,"")</f>
        <v/>
      </c>
      <c r="B42" s="39" t="str">
        <f>IF(Übersicht!C39&lt;&gt;"",Übersicht!C39,"")</f>
        <v/>
      </c>
      <c r="C42" s="32" t="str">
        <f t="shared" si="2"/>
        <v/>
      </c>
      <c r="D42" s="46" t="str">
        <f t="shared" si="3"/>
        <v/>
      </c>
      <c r="E42" s="32" t="str">
        <f t="shared" si="4"/>
        <v/>
      </c>
      <c r="F42" s="46" t="str">
        <f t="shared" si="5"/>
        <v/>
      </c>
      <c r="G42" s="47" t="str">
        <f t="shared" si="0"/>
        <v/>
      </c>
      <c r="H42" s="38" t="str">
        <f t="shared" si="6"/>
        <v/>
      </c>
      <c r="I42" s="38" t="str">
        <f t="shared" si="1"/>
        <v/>
      </c>
      <c r="J42" s="39" t="str">
        <f t="shared" si="7"/>
        <v/>
      </c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67"/>
      <c r="AG42" s="67"/>
      <c r="AH42" s="67"/>
      <c r="AI42" s="67"/>
      <c r="AJ42" s="67"/>
      <c r="AK42" s="67"/>
      <c r="AL42" s="67"/>
      <c r="AM42" s="67"/>
      <c r="AN42" s="67"/>
      <c r="AO42" s="67"/>
      <c r="AP42" s="67"/>
      <c r="AQ42" s="67"/>
      <c r="AR42" s="67"/>
      <c r="AS42" s="67"/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/>
      <c r="BH42" s="67"/>
      <c r="BI42" s="67"/>
      <c r="BJ42" s="67"/>
      <c r="BK42" s="67"/>
      <c r="BL42" s="67"/>
      <c r="BM42" s="67"/>
      <c r="BN42" s="67"/>
      <c r="BO42" s="67"/>
      <c r="BP42" s="67"/>
      <c r="BQ42" s="67"/>
      <c r="BR42" s="67"/>
      <c r="BS42" s="67"/>
      <c r="BT42" s="67"/>
      <c r="BU42" s="67"/>
      <c r="BV42" s="67"/>
      <c r="BW42" s="67"/>
      <c r="BX42" s="67"/>
      <c r="BY42" s="67"/>
      <c r="BZ42" s="67"/>
      <c r="CA42" s="67"/>
      <c r="CB42" s="67"/>
      <c r="CC42" s="67"/>
      <c r="CD42" s="67"/>
      <c r="CE42" s="67"/>
      <c r="CF42" s="67"/>
      <c r="CG42" s="67"/>
      <c r="CH42" s="67"/>
      <c r="CI42" s="67"/>
      <c r="CJ42" s="67"/>
      <c r="CK42" s="67"/>
      <c r="CL42" s="67"/>
      <c r="CM42" s="67"/>
      <c r="CN42" s="67"/>
      <c r="CO42" s="67"/>
      <c r="CP42" s="67"/>
      <c r="CQ42" s="67"/>
      <c r="CR42" s="67"/>
      <c r="CS42" s="67"/>
      <c r="CT42" s="67"/>
      <c r="CU42" s="67"/>
      <c r="CV42" s="67"/>
      <c r="CW42" s="67"/>
      <c r="CX42" s="67"/>
      <c r="CY42" s="67"/>
      <c r="CZ42" s="67"/>
      <c r="DA42" s="67"/>
      <c r="DB42" s="67"/>
      <c r="DC42" s="67"/>
      <c r="DD42" s="67"/>
      <c r="DE42" s="67"/>
      <c r="DF42" s="67"/>
      <c r="DG42" s="67"/>
      <c r="DH42" s="67"/>
      <c r="DI42" s="67"/>
      <c r="DJ42" s="67"/>
      <c r="DK42" s="67"/>
      <c r="DL42" s="67"/>
      <c r="DM42" s="67"/>
      <c r="DN42" s="67"/>
      <c r="DO42" s="67"/>
      <c r="DP42" s="67"/>
      <c r="DQ42" s="67"/>
      <c r="DR42" s="67"/>
      <c r="DS42" s="67"/>
      <c r="DT42" s="67"/>
      <c r="DU42" s="67"/>
      <c r="DV42" s="67"/>
      <c r="DW42" s="67"/>
      <c r="DX42" s="67"/>
      <c r="DY42" s="67"/>
      <c r="DZ42" s="67"/>
      <c r="EA42" s="67"/>
      <c r="EB42" s="67"/>
      <c r="EC42" s="67"/>
      <c r="ED42" s="67"/>
      <c r="EE42" s="67"/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/>
      <c r="EW42" s="67"/>
      <c r="EX42" s="67"/>
      <c r="EY42" s="67"/>
      <c r="EZ42" s="67"/>
      <c r="FA42" s="67"/>
      <c r="FB42" s="67"/>
      <c r="FC42" s="67"/>
      <c r="FD42" s="67"/>
      <c r="FE42" s="67"/>
      <c r="FF42" s="67"/>
      <c r="FG42" s="67"/>
      <c r="FH42" s="67"/>
      <c r="FI42" s="67"/>
      <c r="FJ42" s="67"/>
      <c r="FK42" s="67"/>
      <c r="FL42" s="67"/>
      <c r="FM42" s="67"/>
      <c r="FN42" s="67"/>
      <c r="FO42" s="67"/>
      <c r="FP42" s="67"/>
      <c r="FQ42" s="67"/>
      <c r="FR42" s="67"/>
      <c r="FS42" s="67"/>
      <c r="FT42" s="67"/>
      <c r="FU42" s="67"/>
      <c r="FV42" s="67"/>
      <c r="FW42" s="67"/>
      <c r="FX42" s="67"/>
      <c r="FY42" s="67"/>
      <c r="FZ42" s="67"/>
      <c r="GA42" s="67"/>
      <c r="GB42" s="67"/>
      <c r="GC42" s="67"/>
      <c r="GD42" s="67"/>
      <c r="GE42" s="67"/>
      <c r="GF42" s="67"/>
      <c r="GG42" s="67"/>
    </row>
    <row r="43" spans="1:189" x14ac:dyDescent="0.25">
      <c r="A43" s="39" t="str">
        <f>IF(B43&lt;&gt;"",Übersicht!A40,"")</f>
        <v/>
      </c>
      <c r="B43" s="39" t="str">
        <f>IF(Übersicht!C40&lt;&gt;"",Übersicht!C40,"")</f>
        <v/>
      </c>
      <c r="C43" s="32" t="str">
        <f t="shared" si="2"/>
        <v/>
      </c>
      <c r="D43" s="46" t="str">
        <f t="shared" si="3"/>
        <v/>
      </c>
      <c r="E43" s="32" t="str">
        <f t="shared" si="4"/>
        <v/>
      </c>
      <c r="F43" s="46" t="str">
        <f t="shared" si="5"/>
        <v/>
      </c>
      <c r="G43" s="47" t="str">
        <f t="shared" si="0"/>
        <v/>
      </c>
      <c r="H43" s="38" t="str">
        <f t="shared" si="6"/>
        <v/>
      </c>
      <c r="I43" s="38" t="str">
        <f t="shared" si="1"/>
        <v/>
      </c>
      <c r="J43" s="39" t="str">
        <f t="shared" si="7"/>
        <v/>
      </c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67"/>
      <c r="AG43" s="67"/>
      <c r="AH43" s="67"/>
      <c r="AI43" s="67"/>
      <c r="AJ43" s="67"/>
      <c r="AK43" s="67"/>
      <c r="AL43" s="67"/>
      <c r="AM43" s="67"/>
      <c r="AN43" s="67"/>
      <c r="AO43" s="67"/>
      <c r="AP43" s="67"/>
      <c r="AQ43" s="67"/>
      <c r="AR43" s="67"/>
      <c r="AS43" s="67"/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/>
      <c r="BH43" s="67"/>
      <c r="BI43" s="67"/>
      <c r="BJ43" s="67"/>
      <c r="BK43" s="67"/>
      <c r="BL43" s="67"/>
      <c r="BM43" s="67"/>
      <c r="BN43" s="67"/>
      <c r="BO43" s="67"/>
      <c r="BP43" s="67"/>
      <c r="BQ43" s="67"/>
      <c r="BR43" s="67"/>
      <c r="BS43" s="67"/>
      <c r="BT43" s="67"/>
      <c r="BU43" s="67"/>
      <c r="BV43" s="67"/>
      <c r="BW43" s="67"/>
      <c r="BX43" s="67"/>
      <c r="BY43" s="67"/>
      <c r="BZ43" s="67"/>
      <c r="CA43" s="67"/>
      <c r="CB43" s="67"/>
      <c r="CC43" s="67"/>
      <c r="CD43" s="67"/>
      <c r="CE43" s="67"/>
      <c r="CF43" s="67"/>
      <c r="CG43" s="67"/>
      <c r="CH43" s="67"/>
      <c r="CI43" s="67"/>
      <c r="CJ43" s="67"/>
      <c r="CK43" s="67"/>
      <c r="CL43" s="67"/>
      <c r="CM43" s="67"/>
      <c r="CN43" s="67"/>
      <c r="CO43" s="67"/>
      <c r="CP43" s="67"/>
      <c r="CQ43" s="67"/>
      <c r="CR43" s="67"/>
      <c r="CS43" s="67"/>
      <c r="CT43" s="67"/>
      <c r="CU43" s="67"/>
      <c r="CV43" s="67"/>
      <c r="CW43" s="67"/>
      <c r="CX43" s="67"/>
      <c r="CY43" s="67"/>
      <c r="CZ43" s="67"/>
      <c r="DA43" s="67"/>
      <c r="DB43" s="67"/>
      <c r="DC43" s="67"/>
      <c r="DD43" s="67"/>
      <c r="DE43" s="67"/>
      <c r="DF43" s="67"/>
      <c r="DG43" s="67"/>
      <c r="DH43" s="67"/>
      <c r="DI43" s="67"/>
      <c r="DJ43" s="67"/>
      <c r="DK43" s="67"/>
      <c r="DL43" s="67"/>
      <c r="DM43" s="67"/>
      <c r="DN43" s="67"/>
      <c r="DO43" s="67"/>
      <c r="DP43" s="67"/>
      <c r="DQ43" s="67"/>
      <c r="DR43" s="67"/>
      <c r="DS43" s="67"/>
      <c r="DT43" s="67"/>
      <c r="DU43" s="67"/>
      <c r="DV43" s="67"/>
      <c r="DW43" s="67"/>
      <c r="DX43" s="67"/>
      <c r="DY43" s="67"/>
      <c r="DZ43" s="67"/>
      <c r="EA43" s="67"/>
      <c r="EB43" s="67"/>
      <c r="EC43" s="67"/>
      <c r="ED43" s="67"/>
      <c r="EE43" s="67"/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/>
      <c r="EW43" s="67"/>
      <c r="EX43" s="67"/>
      <c r="EY43" s="67"/>
      <c r="EZ43" s="67"/>
      <c r="FA43" s="67"/>
      <c r="FB43" s="67"/>
      <c r="FC43" s="67"/>
      <c r="FD43" s="67"/>
      <c r="FE43" s="67"/>
      <c r="FF43" s="67"/>
      <c r="FG43" s="67"/>
      <c r="FH43" s="67"/>
      <c r="FI43" s="67"/>
      <c r="FJ43" s="67"/>
      <c r="FK43" s="67"/>
      <c r="FL43" s="67"/>
      <c r="FM43" s="67"/>
      <c r="FN43" s="67"/>
      <c r="FO43" s="67"/>
      <c r="FP43" s="67"/>
      <c r="FQ43" s="67"/>
      <c r="FR43" s="67"/>
      <c r="FS43" s="67"/>
      <c r="FT43" s="67"/>
      <c r="FU43" s="67"/>
      <c r="FV43" s="67"/>
      <c r="FW43" s="67"/>
      <c r="FX43" s="67"/>
      <c r="FY43" s="67"/>
      <c r="FZ43" s="67"/>
      <c r="GA43" s="67"/>
      <c r="GB43" s="67"/>
      <c r="GC43" s="67"/>
      <c r="GD43" s="67"/>
      <c r="GE43" s="67"/>
      <c r="GF43" s="67"/>
      <c r="GG43" s="67"/>
    </row>
    <row r="44" spans="1:189" x14ac:dyDescent="0.25">
      <c r="A44" s="39"/>
      <c r="B44" s="39"/>
      <c r="C44" s="32" t="str">
        <f t="shared" si="2"/>
        <v/>
      </c>
      <c r="D44" s="46" t="str">
        <f t="shared" si="3"/>
        <v/>
      </c>
      <c r="E44" s="32" t="str">
        <f t="shared" si="4"/>
        <v/>
      </c>
      <c r="F44" s="46" t="str">
        <f t="shared" si="5"/>
        <v/>
      </c>
      <c r="G44" s="47" t="str">
        <f t="shared" si="0"/>
        <v/>
      </c>
      <c r="H44" s="38" t="str">
        <f t="shared" si="6"/>
        <v/>
      </c>
      <c r="I44" s="38" t="str">
        <f t="shared" si="1"/>
        <v/>
      </c>
      <c r="J44" s="39" t="str">
        <f t="shared" si="7"/>
        <v/>
      </c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67"/>
      <c r="AG44" s="67"/>
      <c r="AH44" s="67"/>
      <c r="AI44" s="67"/>
      <c r="AJ44" s="67"/>
      <c r="AK44" s="67"/>
      <c r="AL44" s="67"/>
      <c r="AM44" s="67"/>
      <c r="AN44" s="67"/>
      <c r="AO44" s="67"/>
      <c r="AP44" s="67"/>
      <c r="AQ44" s="67"/>
      <c r="AR44" s="67"/>
      <c r="AS44" s="67"/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/>
      <c r="BH44" s="67"/>
      <c r="BI44" s="67"/>
      <c r="BJ44" s="67"/>
      <c r="BK44" s="67"/>
      <c r="BL44" s="67"/>
      <c r="BM44" s="67"/>
      <c r="BN44" s="67"/>
      <c r="BO44" s="67"/>
      <c r="BP44" s="67"/>
      <c r="BQ44" s="67"/>
      <c r="BR44" s="67"/>
      <c r="BS44" s="67"/>
      <c r="BT44" s="67"/>
      <c r="BU44" s="67"/>
      <c r="BV44" s="67"/>
      <c r="BW44" s="67"/>
      <c r="BX44" s="67"/>
      <c r="BY44" s="67"/>
      <c r="BZ44" s="67"/>
      <c r="CA44" s="67"/>
      <c r="CB44" s="67"/>
      <c r="CC44" s="67"/>
      <c r="CD44" s="67"/>
      <c r="CE44" s="67"/>
      <c r="CF44" s="67"/>
      <c r="CG44" s="67"/>
      <c r="CH44" s="67"/>
      <c r="CI44" s="67"/>
      <c r="CJ44" s="67"/>
      <c r="CK44" s="67"/>
      <c r="CL44" s="67"/>
      <c r="CM44" s="67"/>
      <c r="CN44" s="67"/>
      <c r="CO44" s="67"/>
      <c r="CP44" s="67"/>
      <c r="CQ44" s="67"/>
      <c r="CR44" s="67"/>
      <c r="CS44" s="67"/>
      <c r="CT44" s="67"/>
      <c r="CU44" s="67"/>
      <c r="CV44" s="67"/>
      <c r="CW44" s="67"/>
      <c r="CX44" s="67"/>
      <c r="CY44" s="67"/>
      <c r="CZ44" s="67"/>
      <c r="DA44" s="67"/>
      <c r="DB44" s="67"/>
      <c r="DC44" s="67"/>
      <c r="DD44" s="67"/>
      <c r="DE44" s="67"/>
      <c r="DF44" s="67"/>
      <c r="DG44" s="67"/>
      <c r="DH44" s="67"/>
      <c r="DI44" s="67"/>
      <c r="DJ44" s="67"/>
      <c r="DK44" s="67"/>
      <c r="DL44" s="67"/>
      <c r="DM44" s="67"/>
      <c r="DN44" s="67"/>
      <c r="DO44" s="67"/>
      <c r="DP44" s="67"/>
      <c r="DQ44" s="67"/>
      <c r="DR44" s="67"/>
      <c r="DS44" s="67"/>
      <c r="DT44" s="67"/>
      <c r="DU44" s="67"/>
      <c r="DV44" s="67"/>
      <c r="DW44" s="67"/>
      <c r="DX44" s="67"/>
      <c r="DY44" s="67"/>
      <c r="DZ44" s="67"/>
      <c r="EA44" s="67"/>
      <c r="EB44" s="67"/>
      <c r="EC44" s="67"/>
      <c r="ED44" s="67"/>
      <c r="EE44" s="67"/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/>
      <c r="EW44" s="67"/>
      <c r="EX44" s="67"/>
      <c r="EY44" s="67"/>
      <c r="EZ44" s="67"/>
      <c r="FA44" s="67"/>
      <c r="FB44" s="67"/>
      <c r="FC44" s="67"/>
      <c r="FD44" s="67"/>
      <c r="FE44" s="67"/>
      <c r="FF44" s="67"/>
      <c r="FG44" s="67"/>
      <c r="FH44" s="67"/>
      <c r="FI44" s="67"/>
      <c r="FJ44" s="67"/>
      <c r="FK44" s="67"/>
      <c r="FL44" s="67"/>
      <c r="FM44" s="67"/>
      <c r="FN44" s="67"/>
      <c r="FO44" s="67"/>
      <c r="FP44" s="67"/>
      <c r="FQ44" s="67"/>
      <c r="FR44" s="67"/>
      <c r="FS44" s="67"/>
      <c r="FT44" s="67"/>
      <c r="FU44" s="67"/>
      <c r="FV44" s="67"/>
      <c r="FW44" s="67"/>
      <c r="FX44" s="67"/>
      <c r="FY44" s="67"/>
      <c r="FZ44" s="67"/>
      <c r="GA44" s="67"/>
      <c r="GB44" s="67"/>
      <c r="GC44" s="67"/>
      <c r="GD44" s="67"/>
      <c r="GE44" s="67"/>
      <c r="GF44" s="67"/>
      <c r="GG44" s="67"/>
    </row>
    <row r="45" spans="1:189" x14ac:dyDescent="0.25">
      <c r="A45" s="39"/>
      <c r="B45" s="39"/>
      <c r="C45" s="32" t="str">
        <f t="shared" si="2"/>
        <v/>
      </c>
      <c r="D45" s="46" t="str">
        <f t="shared" si="3"/>
        <v/>
      </c>
      <c r="E45" s="32" t="str">
        <f t="shared" si="4"/>
        <v/>
      </c>
      <c r="F45" s="46" t="str">
        <f t="shared" si="5"/>
        <v/>
      </c>
      <c r="G45" s="47" t="str">
        <f t="shared" si="0"/>
        <v/>
      </c>
      <c r="H45" s="38" t="str">
        <f t="shared" si="6"/>
        <v/>
      </c>
      <c r="I45" s="38" t="str">
        <f t="shared" si="1"/>
        <v/>
      </c>
      <c r="J45" s="39" t="str">
        <f t="shared" si="7"/>
        <v/>
      </c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67"/>
      <c r="AG45" s="67"/>
      <c r="AH45" s="67"/>
      <c r="AI45" s="67"/>
      <c r="AJ45" s="67"/>
      <c r="AK45" s="67"/>
      <c r="AL45" s="67"/>
      <c r="AM45" s="67"/>
      <c r="AN45" s="67"/>
      <c r="AO45" s="67"/>
      <c r="AP45" s="67"/>
      <c r="AQ45" s="67"/>
      <c r="AR45" s="67"/>
      <c r="AS45" s="67"/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/>
      <c r="BH45" s="67"/>
      <c r="BI45" s="67"/>
      <c r="BJ45" s="67"/>
      <c r="BK45" s="67"/>
      <c r="BL45" s="67"/>
      <c r="BM45" s="67"/>
      <c r="BN45" s="67"/>
      <c r="BO45" s="67"/>
      <c r="BP45" s="67"/>
      <c r="BQ45" s="67"/>
      <c r="BR45" s="67"/>
      <c r="BS45" s="67"/>
      <c r="BT45" s="67"/>
      <c r="BU45" s="67"/>
      <c r="BV45" s="67"/>
      <c r="BW45" s="67"/>
      <c r="BX45" s="67"/>
      <c r="BY45" s="67"/>
      <c r="BZ45" s="67"/>
      <c r="CA45" s="67"/>
      <c r="CB45" s="67"/>
      <c r="CC45" s="67"/>
      <c r="CD45" s="67"/>
      <c r="CE45" s="67"/>
      <c r="CF45" s="67"/>
      <c r="CG45" s="67"/>
      <c r="CH45" s="67"/>
      <c r="CI45" s="67"/>
      <c r="CJ45" s="67"/>
      <c r="CK45" s="67"/>
      <c r="CL45" s="67"/>
      <c r="CM45" s="67"/>
      <c r="CN45" s="67"/>
      <c r="CO45" s="67"/>
      <c r="CP45" s="67"/>
      <c r="CQ45" s="67"/>
      <c r="CR45" s="67"/>
      <c r="CS45" s="67"/>
      <c r="CT45" s="67"/>
      <c r="CU45" s="67"/>
      <c r="CV45" s="67"/>
      <c r="CW45" s="67"/>
      <c r="CX45" s="67"/>
      <c r="CY45" s="67"/>
      <c r="CZ45" s="67"/>
      <c r="DA45" s="67"/>
      <c r="DB45" s="67"/>
      <c r="DC45" s="67"/>
      <c r="DD45" s="67"/>
      <c r="DE45" s="67"/>
      <c r="DF45" s="67"/>
      <c r="DG45" s="67"/>
      <c r="DH45" s="67"/>
      <c r="DI45" s="67"/>
      <c r="DJ45" s="67"/>
      <c r="DK45" s="67"/>
      <c r="DL45" s="67"/>
      <c r="DM45" s="67"/>
      <c r="DN45" s="67"/>
      <c r="DO45" s="67"/>
      <c r="DP45" s="67"/>
      <c r="DQ45" s="67"/>
      <c r="DR45" s="67"/>
      <c r="DS45" s="67"/>
      <c r="DT45" s="67"/>
      <c r="DU45" s="67"/>
      <c r="DV45" s="67"/>
      <c r="DW45" s="67"/>
      <c r="DX45" s="67"/>
      <c r="DY45" s="67"/>
      <c r="DZ45" s="67"/>
      <c r="EA45" s="67"/>
      <c r="EB45" s="67"/>
      <c r="EC45" s="67"/>
      <c r="ED45" s="67"/>
      <c r="EE45" s="67"/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/>
      <c r="EW45" s="67"/>
      <c r="EX45" s="67"/>
      <c r="EY45" s="67"/>
      <c r="EZ45" s="67"/>
      <c r="FA45" s="67"/>
      <c r="FB45" s="67"/>
      <c r="FC45" s="67"/>
      <c r="FD45" s="67"/>
      <c r="FE45" s="67"/>
      <c r="FF45" s="67"/>
      <c r="FG45" s="67"/>
      <c r="FH45" s="67"/>
      <c r="FI45" s="67"/>
      <c r="FJ45" s="67"/>
      <c r="FK45" s="67"/>
      <c r="FL45" s="67"/>
      <c r="FM45" s="67"/>
      <c r="FN45" s="67"/>
      <c r="FO45" s="67"/>
      <c r="FP45" s="67"/>
      <c r="FQ45" s="67"/>
      <c r="FR45" s="67"/>
      <c r="FS45" s="67"/>
      <c r="FT45" s="67"/>
      <c r="FU45" s="67"/>
      <c r="FV45" s="67"/>
      <c r="FW45" s="67"/>
      <c r="FX45" s="67"/>
      <c r="FY45" s="67"/>
      <c r="FZ45" s="67"/>
      <c r="GA45" s="67"/>
      <c r="GB45" s="67"/>
      <c r="GC45" s="67"/>
      <c r="GD45" s="67"/>
      <c r="GE45" s="67"/>
      <c r="GF45" s="67"/>
      <c r="GG45" s="67"/>
    </row>
    <row r="46" spans="1:189" x14ac:dyDescent="0.25">
      <c r="C46" s="1" t="str">
        <f t="shared" si="2"/>
        <v/>
      </c>
      <c r="D46" s="3" t="str">
        <f t="shared" si="3"/>
        <v/>
      </c>
      <c r="E46" s="1" t="str">
        <f t="shared" ref="E46" si="8">IFERROR(ROUND(F46,0),"")</f>
        <v/>
      </c>
      <c r="F46" s="3" t="str">
        <f t="shared" si="5"/>
        <v/>
      </c>
      <c r="G46" s="1" t="str">
        <f t="shared" si="0"/>
        <v/>
      </c>
      <c r="H46" s="5" t="str">
        <f>IFERROR(IF(B46&lt;&gt;"",COUNTIFS($K$11:$GG$11, "&lt;="&amp;$C$6, K46:GG46, "&lt;&gt;"),""),"")</f>
        <v/>
      </c>
      <c r="I46" s="5" t="str">
        <f t="shared" si="1"/>
        <v/>
      </c>
      <c r="J46" t="str">
        <f>IFERROR(IF(B46&lt;&gt;"",COUNTIFS($K$11:$GG$11, "&gt;"&amp;$C$6, K46:GG46, "&lt;&gt;"),""),"")</f>
        <v/>
      </c>
    </row>
  </sheetData>
  <sheetProtection sheet="1" objects="1" scenarios="1" formatColumns="0"/>
  <mergeCells count="2">
    <mergeCell ref="C5:D5"/>
    <mergeCell ref="C6:D6"/>
  </mergeCells>
  <conditionalFormatting sqref="A12:GG45">
    <cfRule type="expression" dxfId="6" priority="2">
      <formula>$B12=""</formula>
    </cfRule>
  </conditionalFormatting>
  <conditionalFormatting sqref="C12:F46">
    <cfRule type="colorScale" priority="3">
      <colorScale>
        <cfvo type="num" val="0"/>
        <cfvo type="num" val="2"/>
        <cfvo type="num" val="4"/>
        <color rgb="FFF8696B"/>
        <color rgb="FFFFEB84"/>
        <color rgb="FF63BE7B"/>
      </colorScale>
    </cfRule>
  </conditionalFormatting>
  <conditionalFormatting sqref="G11:H45 C11:D11">
    <cfRule type="expression" dxfId="5" priority="6">
      <formula>AND($C$5&gt;$C$6, C$11&lt;&gt;"")</formula>
    </cfRule>
  </conditionalFormatting>
  <conditionalFormatting sqref="I11:J45 E11:F11">
    <cfRule type="expression" dxfId="4" priority="7">
      <formula>AND($C$5&lt;=$C$6, C$11&lt;&gt;"")</formula>
    </cfRule>
  </conditionalFormatting>
  <conditionalFormatting sqref="K12:GG45">
    <cfRule type="cellIs" dxfId="3" priority="1" operator="equal">
      <formula>"k"</formula>
    </cfRule>
  </conditionalFormatting>
  <conditionalFormatting sqref="K12:GG46">
    <cfRule type="cellIs" dxfId="2" priority="4" operator="greaterThan">
      <formula>4</formula>
    </cfRule>
    <cfRule type="colorScale" priority="5">
      <colorScale>
        <cfvo type="num" val="0"/>
        <cfvo type="num" val="2"/>
        <cfvo type="num" val="4"/>
        <color rgb="FFF8696B"/>
        <color rgb="FFFFEB84"/>
        <color rgb="FF63BE7B"/>
      </colorScale>
    </cfRule>
  </conditionalFormatting>
  <conditionalFormatting sqref="K11:XFD11">
    <cfRule type="expression" dxfId="1" priority="8">
      <formula>AND($C$5&gt;$C$6, K$11&lt;&gt;"", K$11&lt;=$C$6)</formula>
    </cfRule>
    <cfRule type="expression" dxfId="0" priority="9">
      <formula>AND($C$5&lt;=$C$6, K$11&lt;&gt;"", K$11&gt;$C$6)</formula>
    </cfRule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Übersicht</vt:lpstr>
      <vt:lpstr>MA mündl.</vt:lpstr>
      <vt:lpstr>MA schr.</vt:lpstr>
      <vt:lpstr>HÜs</vt:lpstr>
      <vt:lpstr>LZKs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Niklas Baumgärtler</dc:creator>
  <cp:lastModifiedBy>Niklas Baumgärtler</cp:lastModifiedBy>
  <dcterms:created xsi:type="dcterms:W3CDTF">2026-08-02T10:52:40Z</dcterms:created>
  <dcterms:modified xsi:type="dcterms:W3CDTF">2026-08-06T11:47:47Z</dcterms:modified>
</cp:coreProperties>
</file>